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<sst xmlns="http://schemas.openxmlformats.org/spreadsheetml/2006/main" count="63" uniqueCount="55">
  <si>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</si>
  <si>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</si>
  <si>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</si>
  <si>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</si>
  <si>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</si>
  <si>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</si>
  <si>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</si>
  <si>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</si>
  <si>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</si>
  <si>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</si>
  <si>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</si>
  <si>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</si>
  <si>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</si>
  <si>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</si>
  <si>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</si>
  <si>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</si>
  <si>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</si>
  <si>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</si>
  <si>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</si>
  <si>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</si>
  <si>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</si>
  <si>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</si>
  <si>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Сибирская ул. 64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</si>
  <si>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</si>
  <si>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</si>
  <si>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</si>
  <si>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</si>
  <si>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</si>
  <si>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</si>
  <si>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</si>
  <si>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</si>
  <si>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</si>
  <si>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</si>
  <si>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</si>
  <si>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</si>
  <si>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</si>
  <si>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</si>
  <si>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</si>
  <si>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</si>
  <si>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</si>
  <si>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</si>
  <si>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</si>
  <si>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</si>
  <si>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снега с северной стороны кровли 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</si>
  <si>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</si>
  <si>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</si>
  <si>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</si>
  <si>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</si>
  <si>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</si>
  <si>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</si>
  <si>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(24.10.2011) Ремонт системы отопления и горячего водоснабжения на вводе в дом (проход под стеной)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</si>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</sst>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278.5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13561</v>
      </c>
      <c r="D8" s="11"/>
      <c r="E8" s="11">
        <v>11733</v>
      </c>
      <c r="F8" s="11"/>
      <c r="G8" s="11">
        <v>-216</v>
      </c>
      <c r="H8" s="11"/>
      <c r="I8" s="7"/>
      <c r="J8" s="11">
        <f aca="true" t="shared" si="0" ref="J8:J15">C8+E8+G8</f>
        <v>25078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15548</v>
      </c>
      <c r="F9" s="21"/>
      <c r="G9" s="20">
        <v>0</v>
      </c>
      <c r="H9" s="21"/>
      <c r="I9" s="7"/>
      <c r="J9" s="20">
        <f t="shared" si="0"/>
        <v>15548</v>
      </c>
      <c r="K9" s="21"/>
      <c r="M9" s="3"/>
    </row>
    <row r="10" spans="1:13" ht="11.25">
      <c r="A10" s="12" t="s">
        <v>5</v>
      </c>
      <c r="B10" s="12"/>
      <c r="C10" s="11">
        <v>33600</v>
      </c>
      <c r="D10" s="11"/>
      <c r="E10" s="11">
        <v>26741</v>
      </c>
      <c r="F10" s="11"/>
      <c r="G10" s="11">
        <v>0</v>
      </c>
      <c r="H10" s="11"/>
      <c r="I10" s="7"/>
      <c r="J10" s="11">
        <f t="shared" si="0"/>
        <v>60341</v>
      </c>
      <c r="K10" s="11"/>
      <c r="M10" s="3"/>
    </row>
    <row r="11" spans="1:13" ht="11.25">
      <c r="A11" s="12" t="s">
        <v>6</v>
      </c>
      <c r="B11" s="12"/>
      <c r="C11" s="11">
        <v>29221</v>
      </c>
      <c r="D11" s="11"/>
      <c r="E11" s="11">
        <v>24423</v>
      </c>
      <c r="F11" s="11"/>
      <c r="G11" s="11">
        <v>116</v>
      </c>
      <c r="H11" s="11"/>
      <c r="I11" s="7"/>
      <c r="J11" s="11">
        <f t="shared" si="0"/>
        <v>53760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29221</v>
      </c>
      <c r="D13" s="11"/>
      <c r="E13" s="11">
        <v>19746</v>
      </c>
      <c r="F13" s="11"/>
      <c r="G13" s="11">
        <v>0</v>
      </c>
      <c r="H13" s="11"/>
      <c r="I13" s="7"/>
      <c r="J13" s="11">
        <f t="shared" si="0"/>
        <v>48967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20225</v>
      </c>
      <c r="F14" s="14"/>
      <c r="G14" s="14">
        <f>G9+G11-G13</f>
        <v>116</v>
      </c>
      <c r="H14" s="14"/>
      <c r="I14" s="8"/>
      <c r="J14" s="14">
        <f t="shared" si="0"/>
        <v>20341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278</v>
      </c>
      <c r="O21" s="32">
        <v>6049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278</v>
      </c>
      <c r="O22" s="32">
        <v>2707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278</v>
      </c>
      <c r="O23" s="32">
        <v>1838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278</v>
      </c>
      <c r="O24" s="32">
        <v>568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278</v>
      </c>
      <c r="O25" s="32">
        <v>401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278</v>
      </c>
      <c r="O26" s="32">
        <v>7887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6941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278</v>
      </c>
      <c r="O28" s="32">
        <v>7319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140</v>
      </c>
      <c r="O29" s="32">
        <v>2491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2282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-9262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15</v>
      </c>
      <c r="O33" s="32">
        <v>10484</v>
      </c>
    </row>
    <row r="34" spans="1:15" ht="22.5" customHeight="1">
      <c r="A34" s="33" t="s">
        <v>54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9262</v>
      </c>
    </row>
    <row r="36" ht="11.25">
      <c r="A36" s="1" t="s">
        <v>53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2012-02-17T07:22:32Z</dcterms:modified>
  <cp:category/>
  <cp:version/>
  <cp:contentType/>
  <cp:contentStatus/>
</cp:coreProperties>
</file>