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<sst xmlns="http://schemas.openxmlformats.org/spreadsheetml/2006/main" count="65" uniqueCount="54">
  <si>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</si>
  <si>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</si>
  <si>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</si>
  <si>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</si>
  <si>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</si>
  <si>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</si>
  <si>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</si>
  <si>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</si>
  <si>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</si>
  <si>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</si>
  <si>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</si>
  <si>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</si>
  <si>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</si>
  <si>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</si>
  <si>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</si>
  <si>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</si>
  <si>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</si>
  <si>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</si>
  <si>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</si>
  <si>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</si>
  <si>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</si>
  <si>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</si>
  <si>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32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</si>
  <si>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</si>
  <si>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</si>
  <si>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</si>
  <si>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</si>
  <si>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</si>
  <si>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</si>
  <si>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</si>
  <si>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</si>
  <si>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</si>
  <si>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</si>
  <si>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</si>
  <si>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</si>
  <si>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</si>
  <si>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</si>
  <si>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</si>
  <si>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</si>
  <si>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</si>
  <si>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</si>
  <si>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</si>
  <si>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</si>
  <si>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</si>
  <si>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</si>
  <si>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Фундамент</t>
  </si>
  <si>
    <t xml:space="preserve">(21.09.2011) Ремонт отмостки </t>
  </si>
  <si>
    <t>Система отопления</t>
  </si>
  <si>
    <t xml:space="preserve">(30.06.2011) Смена отсечных вентилей на системе отопления на вводе в дом </t>
  </si>
  <si>
    <t>шт</t>
  </si>
  <si>
    <t xml:space="preserve">(29.04.2011) Ремонт системы отопления в подъезде со сменой отопительного прибора (кв. 7) </t>
  </si>
  <si>
    <t>Система ХВС</t>
  </si>
  <si>
    <t xml:space="preserve">(31.03.2011) Смена вентилей на холодном водоснабжении по стояку кв. 11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</si>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</sst>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986.5999755859375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36204</v>
      </c>
      <c r="D8" s="11"/>
      <c r="E8" s="11">
        <v>14038</v>
      </c>
      <c r="F8" s="11"/>
      <c r="G8" s="11">
        <v>0</v>
      </c>
      <c r="H8" s="11"/>
      <c r="I8" s="7"/>
      <c r="J8" s="11">
        <f aca="true" t="shared" si="0" ref="J8:J15">C8+E8+G8</f>
        <v>50242</v>
      </c>
      <c r="K8" s="11"/>
      <c r="M8" s="3"/>
    </row>
    <row r="9" spans="1:13" ht="11.25">
      <c r="A9" s="18" t="s">
        <v>9</v>
      </c>
      <c r="B9" s="19"/>
      <c r="C9" s="20">
        <v>20484</v>
      </c>
      <c r="D9" s="21"/>
      <c r="E9" s="20">
        <v>8141</v>
      </c>
      <c r="F9" s="21"/>
      <c r="G9" s="20">
        <v>0</v>
      </c>
      <c r="H9" s="21"/>
      <c r="I9" s="7"/>
      <c r="J9" s="20">
        <f t="shared" si="0"/>
        <v>28625</v>
      </c>
      <c r="K9" s="21"/>
      <c r="M9" s="3"/>
    </row>
    <row r="10" spans="1:13" ht="11.25">
      <c r="A10" s="12" t="s">
        <v>5</v>
      </c>
      <c r="B10" s="12"/>
      <c r="C10" s="11">
        <v>121105</v>
      </c>
      <c r="D10" s="11"/>
      <c r="E10" s="11">
        <v>47244</v>
      </c>
      <c r="F10" s="11"/>
      <c r="G10" s="11">
        <v>0</v>
      </c>
      <c r="H10" s="11"/>
      <c r="I10" s="7"/>
      <c r="J10" s="11">
        <f t="shared" si="0"/>
        <v>168349</v>
      </c>
      <c r="K10" s="11"/>
      <c r="M10" s="3"/>
    </row>
    <row r="11" spans="1:13" ht="11.25">
      <c r="A11" s="12" t="s">
        <v>6</v>
      </c>
      <c r="B11" s="12"/>
      <c r="C11" s="11">
        <v>106461</v>
      </c>
      <c r="D11" s="11"/>
      <c r="E11" s="11">
        <v>42092</v>
      </c>
      <c r="F11" s="11"/>
      <c r="G11" s="11">
        <v>0</v>
      </c>
      <c r="H11" s="11"/>
      <c r="I11" s="7"/>
      <c r="J11" s="11">
        <f t="shared" si="0"/>
        <v>148553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113378</v>
      </c>
      <c r="D13" s="11"/>
      <c r="E13" s="11">
        <v>43755</v>
      </c>
      <c r="F13" s="11"/>
      <c r="G13" s="11">
        <v>0</v>
      </c>
      <c r="H13" s="11"/>
      <c r="I13" s="7"/>
      <c r="J13" s="11">
        <f t="shared" si="0"/>
        <v>157133</v>
      </c>
      <c r="K13" s="11"/>
      <c r="M13" s="3"/>
    </row>
    <row r="14" spans="1:13" ht="11.25">
      <c r="A14" s="12" t="s">
        <v>11</v>
      </c>
      <c r="B14" s="12"/>
      <c r="C14" s="14">
        <f>C9+C11-C13</f>
        <v>13567</v>
      </c>
      <c r="D14" s="14"/>
      <c r="E14" s="14">
        <f>E9+E11-E13</f>
        <v>6478</v>
      </c>
      <c r="F14" s="14"/>
      <c r="G14" s="14">
        <f>G9+G11-G13</f>
        <v>0</v>
      </c>
      <c r="H14" s="14"/>
      <c r="I14" s="8"/>
      <c r="J14" s="14">
        <f t="shared" si="0"/>
        <v>20045</v>
      </c>
      <c r="K14" s="14"/>
      <c r="M14" s="3"/>
    </row>
    <row r="15" spans="1:13" ht="11.25">
      <c r="A15" s="12" t="s">
        <v>20</v>
      </c>
      <c r="B15" s="12"/>
      <c r="C15" s="22">
        <v>10.760000228881836</v>
      </c>
      <c r="D15" s="22"/>
      <c r="E15" s="22">
        <v>3.990000009536743</v>
      </c>
      <c r="F15" s="22"/>
      <c r="G15" s="22">
        <v>0</v>
      </c>
      <c r="H15" s="22"/>
      <c r="I15" s="9"/>
      <c r="J15" s="22">
        <f t="shared" si="0"/>
        <v>14.750000238418579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987</v>
      </c>
      <c r="O21" s="32">
        <v>21429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987</v>
      </c>
      <c r="O22" s="32">
        <v>9590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987</v>
      </c>
      <c r="O23" s="32">
        <v>6512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987</v>
      </c>
      <c r="O24" s="32">
        <v>2013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987</v>
      </c>
      <c r="O25" s="32">
        <v>1421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987</v>
      </c>
      <c r="O26" s="32">
        <v>27941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6310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987</v>
      </c>
      <c r="O28" s="32">
        <v>25928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12234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45</v>
      </c>
      <c r="O31" s="32">
        <v>37764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</v>
      </c>
      <c r="O32" s="32">
        <v>2984</v>
      </c>
    </row>
    <row r="33" spans="1:15" ht="22.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1392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2</v>
      </c>
      <c r="O34" s="32">
        <v>1615</v>
      </c>
    </row>
    <row r="36" ht="11.25">
      <c r="A36" s="1" t="s">
        <v>53</v>
      </c>
    </row>
  </sheetData>
  <mergeCells count="86">
    <mergeCell ref="A34:B34"/>
    <mergeCell ref="C34:L34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2012-02-17T04:57:30Z</dcterms:modified>
  <cp:category/>
  <cp:version/>
  <cp:contentType/>
  <cp:contentStatus/>
</cp:coreProperties>
</file>