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<sst xmlns="http://schemas.openxmlformats.org/spreadsheetml/2006/main" count="73" uniqueCount="62">
  <si>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</si>
  <si>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</si>
  <si>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</si>
  <si>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</si>
  <si>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</si>
  <si>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</si>
  <si>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</si>
  <si>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</si>
  <si>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</si>
  <si>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</si>
  <si>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</si>
  <si>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</si>
  <si>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</si>
  <si>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</si>
  <si>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</si>
  <si>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</si>
  <si>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</si>
  <si>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</si>
  <si>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</si>
  <si>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</si>
  <si>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</si>
  <si>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</si>
  <si>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Комсомольский пр. 63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</si>
  <si>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</si>
  <si>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</si>
  <si>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</si>
  <si>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</si>
  <si>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</si>
  <si>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</si>
  <si>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</si>
  <si>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</si>
  <si>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</si>
  <si>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</si>
  <si>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</si>
  <si>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</si>
  <si>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</si>
  <si>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</si>
  <si>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</si>
  <si>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</si>
  <si>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</si>
  <si>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</si>
  <si>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</si>
  <si>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</si>
  <si>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</si>
  <si>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</si>
  <si>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(28.02.2011) Сброс снега с кровли </t>
  </si>
  <si>
    <t xml:space="preserve">(08.02.2011) Транспортные услуги при очистке придомовой территории от снега (трактор) </t>
  </si>
  <si>
    <t>час</t>
  </si>
  <si>
    <t xml:space="preserve">(30.12.2011) Услуги по договору № 291 от 01.09.2011года на техническое обслуживание и передачу данных с узлов учета тепловой энергии за ноябрь 2011года 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</si>
  <si>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</si>
  <si>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</si>
  <si>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</si>
  <si>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</si>
  <si>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</si>
  <si>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</si>
  <si>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(28.07.2011) Мелкий ремонт кровли с частичной заменой шифера (5листов), конька (1м) и ендовы (1,25м) </t>
  </si>
  <si>
    <t>Система ХВС</t>
  </si>
  <si>
    <t xml:space="preserve">(29.04.2011) Ремонт системы холодного водоснабжения со сменой вентилей на вводе в дом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</si>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</sst>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8" sqref="N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541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</v>
      </c>
      <c r="J4" s="27"/>
      <c r="L4" s="3"/>
    </row>
    <row r="5" spans="6:10" ht="11.25">
      <c r="F5" s="15" t="s">
        <v>15</v>
      </c>
      <c r="G5" s="15"/>
      <c r="H5" s="15"/>
      <c r="I5" s="27">
        <v>28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10455</v>
      </c>
      <c r="D8" s="11"/>
      <c r="E8" s="11">
        <v>8771</v>
      </c>
      <c r="F8" s="11"/>
      <c r="G8" s="11">
        <v>-860</v>
      </c>
      <c r="H8" s="11"/>
      <c r="I8" s="7"/>
      <c r="J8" s="11">
        <f aca="true" t="shared" si="0" ref="J8:J15">C8+E8+G8</f>
        <v>18366</v>
      </c>
      <c r="K8" s="11"/>
      <c r="M8" s="3"/>
    </row>
    <row r="9" spans="1:13" ht="11.25">
      <c r="A9" s="18" t="s">
        <v>9</v>
      </c>
      <c r="B9" s="19"/>
      <c r="C9" s="20">
        <v>-30535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-30535</v>
      </c>
      <c r="K9" s="21"/>
      <c r="M9" s="3"/>
    </row>
    <row r="10" spans="1:13" ht="11.25">
      <c r="A10" s="12" t="s">
        <v>5</v>
      </c>
      <c r="B10" s="12"/>
      <c r="C10" s="11">
        <v>53796</v>
      </c>
      <c r="D10" s="11"/>
      <c r="E10" s="11">
        <v>50772</v>
      </c>
      <c r="F10" s="11"/>
      <c r="G10" s="11">
        <v>0</v>
      </c>
      <c r="H10" s="11"/>
      <c r="I10" s="7"/>
      <c r="J10" s="11">
        <f t="shared" si="0"/>
        <v>104568</v>
      </c>
      <c r="K10" s="11"/>
      <c r="M10" s="3"/>
    </row>
    <row r="11" spans="1:13" ht="11.25">
      <c r="A11" s="12" t="s">
        <v>6</v>
      </c>
      <c r="B11" s="12"/>
      <c r="C11" s="11">
        <v>55481</v>
      </c>
      <c r="D11" s="11"/>
      <c r="E11" s="11">
        <v>54386</v>
      </c>
      <c r="F11" s="11"/>
      <c r="G11" s="11">
        <v>407</v>
      </c>
      <c r="H11" s="11"/>
      <c r="I11" s="7"/>
      <c r="J11" s="11">
        <f t="shared" si="0"/>
        <v>110274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50987</v>
      </c>
      <c r="D13" s="11"/>
      <c r="E13" s="11">
        <v>54386</v>
      </c>
      <c r="F13" s="11"/>
      <c r="G13" s="11">
        <v>0</v>
      </c>
      <c r="H13" s="11"/>
      <c r="I13" s="7"/>
      <c r="J13" s="11">
        <f t="shared" si="0"/>
        <v>105373</v>
      </c>
      <c r="K13" s="11"/>
      <c r="M13" s="3"/>
    </row>
    <row r="14" spans="1:13" ht="11.25">
      <c r="A14" s="12" t="s">
        <v>11</v>
      </c>
      <c r="B14" s="12"/>
      <c r="C14" s="14">
        <f>C9+C11-C13</f>
        <v>-26041</v>
      </c>
      <c r="D14" s="14"/>
      <c r="E14" s="14">
        <f>E9+E11-E13</f>
        <v>0</v>
      </c>
      <c r="F14" s="14"/>
      <c r="G14" s="14">
        <f>G9+G11-G13</f>
        <v>407</v>
      </c>
      <c r="H14" s="14"/>
      <c r="I14" s="8"/>
      <c r="J14" s="14">
        <f t="shared" si="0"/>
        <v>-25634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541</v>
      </c>
      <c r="O21" s="32">
        <v>11751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541</v>
      </c>
      <c r="O22" s="32">
        <v>5259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541</v>
      </c>
      <c r="O23" s="32">
        <v>3571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541</v>
      </c>
      <c r="O24" s="32">
        <v>1104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541</v>
      </c>
      <c r="O25" s="32">
        <v>779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541</v>
      </c>
      <c r="O26" s="32">
        <v>15321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15</v>
      </c>
      <c r="O27" s="32">
        <v>9466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17393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541</v>
      </c>
      <c r="O29" s="32">
        <v>14217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305</v>
      </c>
      <c r="O30" s="32">
        <v>5426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0.800000011920929</v>
      </c>
      <c r="O31" s="32">
        <v>720</v>
      </c>
    </row>
    <row r="32" spans="1:15" ht="33.75" customHeight="1">
      <c r="A32" s="33" t="s">
        <v>44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779</v>
      </c>
    </row>
    <row r="33" spans="1:15" ht="33.7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5273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-40072</v>
      </c>
    </row>
    <row r="35" spans="1:15" ht="11.25">
      <c r="A35" s="13" t="s">
        <v>53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22.5" customHeight="1">
      <c r="A36" s="33" t="s">
        <v>54</v>
      </c>
      <c r="B36" s="33"/>
      <c r="C36" s="33" t="s">
        <v>55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27</v>
      </c>
      <c r="N36" s="31">
        <v>25</v>
      </c>
      <c r="O36" s="32">
        <v>9925</v>
      </c>
    </row>
    <row r="37" spans="1:15" ht="22.5" customHeight="1">
      <c r="A37" s="33" t="s">
        <v>56</v>
      </c>
      <c r="B37" s="33"/>
      <c r="C37" s="33" t="s">
        <v>57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58</v>
      </c>
      <c r="N37" s="31">
        <v>1.7000000476837158</v>
      </c>
      <c r="O37" s="32">
        <v>4389</v>
      </c>
    </row>
    <row r="38" spans="1:15" ht="22.5" customHeight="1">
      <c r="A38" s="33" t="s">
        <v>61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40072</v>
      </c>
    </row>
    <row r="40" ht="11.25">
      <c r="A40" s="1" t="s">
        <v>60</v>
      </c>
    </row>
  </sheetData>
  <mergeCells count="94">
    <mergeCell ref="A38:B38"/>
    <mergeCell ref="C38:L38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2012-02-16T07:48:28Z</dcterms:modified>
  <cp:category/>
  <cp:version/>
  <cp:contentType/>
  <cp:contentStatus/>
</cp:coreProperties>
</file>