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<sst xmlns="http://schemas.openxmlformats.org/spreadsheetml/2006/main" count="51" uniqueCount="50">
  <si>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</si>
  <si>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</si>
  <si>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</si>
  <si>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</si>
  <si>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</si>
  <si>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</si>
  <si>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</si>
  <si>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</si>
  <si>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</si>
  <si>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</si>
  <si>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</si>
  <si>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</si>
  <si>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</si>
  <si>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</si>
  <si>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</si>
  <si>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</si>
  <si>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</si>
  <si>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</si>
  <si>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</si>
  <si>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</si>
  <si>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</si>
  <si>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Инструментал. пер. 38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</si>
  <si>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</si>
  <si>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</si>
  <si>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</si>
  <si>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</si>
  <si>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</si>
  <si>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</si>
  <si>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</si>
  <si>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</si>
  <si>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</si>
  <si>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</si>
  <si>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</si>
  <si>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</si>
  <si>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</si>
  <si>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</si>
  <si>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</si>
  <si>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</si>
  <si>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</si>
  <si>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</si>
  <si>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</si>
  <si>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</si>
  <si>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</si>
  <si>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(29.06.2011) Обрезка ивы </t>
  </si>
  <si>
    <t>Текущий ремонт</t>
  </si>
  <si>
    <t>Система ХВС</t>
  </si>
  <si>
    <t xml:space="preserve">(30.09.2011) Ремонт трубы ХВС (м,зп) </t>
  </si>
  <si>
    <t>Другие расходы по ТР</t>
  </si>
  <si>
    <t xml:space="preserve">(31.10.2011) Ремонтные работы в у/у ( м,)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</si>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</sst>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391.20001220703125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3670</v>
      </c>
      <c r="D8" s="16"/>
      <c r="E8" s="16">
        <v>5723</v>
      </c>
      <c r="F8" s="16"/>
      <c r="G8" s="16">
        <v>966</v>
      </c>
      <c r="H8" s="16"/>
      <c r="I8" s="7"/>
      <c r="J8" s="16">
        <f aca="true" t="shared" si="0" ref="J8:J14">C8+E8+G8</f>
        <v>10359</v>
      </c>
      <c r="K8" s="16"/>
      <c r="M8" s="3"/>
    </row>
    <row r="9" spans="1:13" ht="11.25">
      <c r="A9" s="17" t="s">
        <v>5</v>
      </c>
      <c r="B9" s="17"/>
      <c r="C9" s="16">
        <v>23764</v>
      </c>
      <c r="D9" s="16"/>
      <c r="E9" s="16">
        <v>36380</v>
      </c>
      <c r="F9" s="16"/>
      <c r="G9" s="16">
        <v>3238</v>
      </c>
      <c r="H9" s="16"/>
      <c r="I9" s="7"/>
      <c r="J9" s="16">
        <f t="shared" si="0"/>
        <v>63382</v>
      </c>
      <c r="K9" s="16"/>
      <c r="M9" s="3"/>
    </row>
    <row r="10" spans="1:13" ht="11.25">
      <c r="A10" s="17" t="s">
        <v>6</v>
      </c>
      <c r="B10" s="17"/>
      <c r="C10" s="16">
        <v>23842</v>
      </c>
      <c r="D10" s="16"/>
      <c r="E10" s="16">
        <v>37061</v>
      </c>
      <c r="F10" s="16"/>
      <c r="G10" s="16">
        <v>4326</v>
      </c>
      <c r="H10" s="16"/>
      <c r="I10" s="7"/>
      <c r="J10" s="16">
        <f t="shared" si="0"/>
        <v>65229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46346</v>
      </c>
      <c r="D12" s="16"/>
      <c r="E12" s="16">
        <v>2965</v>
      </c>
      <c r="F12" s="16"/>
      <c r="G12" s="16">
        <v>0</v>
      </c>
      <c r="H12" s="16"/>
      <c r="I12" s="7"/>
      <c r="J12" s="16">
        <f t="shared" si="0"/>
        <v>49311</v>
      </c>
      <c r="K12" s="16"/>
      <c r="M12" s="3"/>
    </row>
    <row r="13" spans="1:13" ht="11.25">
      <c r="A13" s="17" t="s">
        <v>10</v>
      </c>
      <c r="B13" s="17"/>
      <c r="C13" s="18">
        <f>C10-C12</f>
        <v>-22504</v>
      </c>
      <c r="D13" s="18"/>
      <c r="E13" s="18">
        <f>E10-E12</f>
        <v>34096</v>
      </c>
      <c r="F13" s="18"/>
      <c r="G13" s="18">
        <f>G10-G12</f>
        <v>4326</v>
      </c>
      <c r="H13" s="18"/>
      <c r="I13" s="8"/>
      <c r="J13" s="18">
        <f t="shared" si="0"/>
        <v>15918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938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9422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3261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2252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985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1220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7460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14358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/>
      <c r="N28" s="12"/>
      <c r="O28" s="13">
        <v>450</v>
      </c>
    </row>
    <row r="29" spans="1:15" ht="22.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6000</v>
      </c>
    </row>
    <row r="30" spans="1:15" ht="11.25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1.25" customHeight="1">
      <c r="A31" s="15" t="s">
        <v>45</v>
      </c>
      <c r="B31" s="15"/>
      <c r="C31" s="15" t="s">
        <v>46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2366</v>
      </c>
    </row>
    <row r="32" spans="1:15" ht="22.5" customHeight="1">
      <c r="A32" s="15" t="s">
        <v>47</v>
      </c>
      <c r="B32" s="15"/>
      <c r="C32" s="15" t="s">
        <v>48</v>
      </c>
      <c r="D32" s="15"/>
      <c r="E32" s="15"/>
      <c r="F32" s="15"/>
      <c r="G32" s="15"/>
      <c r="H32" s="15"/>
      <c r="I32" s="15"/>
      <c r="J32" s="15"/>
      <c r="K32" s="15"/>
      <c r="L32" s="15"/>
      <c r="M32" s="11"/>
      <c r="N32" s="12"/>
      <c r="O32" s="13">
        <v>599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O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2012-03-16T10:27:52Z</dcterms:modified>
  <cp:category/>
  <cp:version/>
  <cp:contentType/>
  <cp:contentStatus/>
</cp:coreProperties>
</file>