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<sst xmlns="http://schemas.openxmlformats.org/spreadsheetml/2006/main" count="52" uniqueCount="46">
  <si>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</si>
  <si>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</si>
  <si>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</si>
  <si>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</si>
  <si>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</si>
  <si>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</si>
  <si>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</si>
  <si>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</si>
  <si>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</si>
  <si>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</si>
  <si>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</si>
  <si>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</si>
  <si>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</si>
  <si>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</si>
  <si>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</si>
  <si>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</si>
  <si>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</si>
  <si>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</si>
  <si>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</si>
  <si>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</si>
  <si>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</si>
  <si>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</si>
  <si>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</si>
  <si>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Шевченко ул. 39 Л2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</si>
  <si>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</si>
  <si>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</si>
  <si>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</si>
  <si>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</si>
  <si>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</si>
  <si>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</si>
  <si>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</si>
  <si>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</si>
  <si>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</si>
  <si>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</si>
  <si>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</si>
  <si>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</si>
  <si>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</si>
  <si>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</si>
  <si>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</si>
  <si>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</si>
  <si>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Система отопления</t>
  </si>
  <si>
    <t xml:space="preserve">(04.12.2011) (04.12.2011) Демонтаж регистра, монтаж трубы ф 32 (0,3 м), сварочные работы (7 швов), перезапуск с/о </t>
  </si>
  <si>
    <t>Система канализации</t>
  </si>
  <si>
    <t xml:space="preserve">(09.12.2011) Монтаж пластиковой канализации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</si>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</sst>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1073.300048828125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76</v>
      </c>
      <c r="J4" s="18"/>
      <c r="L4" s="3"/>
    </row>
    <row r="5" spans="6:10" ht="11.25">
      <c r="F5" s="11" t="s">
        <v>17</v>
      </c>
      <c r="G5" s="11"/>
      <c r="H5" s="11"/>
      <c r="I5" s="18">
        <v>86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7690</v>
      </c>
      <c r="D8" s="16"/>
      <c r="E8" s="16">
        <v>7250</v>
      </c>
      <c r="F8" s="16"/>
      <c r="G8" s="16">
        <v>0</v>
      </c>
      <c r="H8" s="16"/>
      <c r="I8" s="8"/>
      <c r="J8" s="16">
        <f aca="true" t="shared" si="0" ref="J8:J15">C8+E8+G8</f>
        <v>14940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8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19920</v>
      </c>
      <c r="D10" s="16"/>
      <c r="E10" s="16">
        <v>18782</v>
      </c>
      <c r="F10" s="16"/>
      <c r="G10" s="16">
        <v>0</v>
      </c>
      <c r="H10" s="16"/>
      <c r="I10" s="8"/>
      <c r="J10" s="16">
        <f t="shared" si="0"/>
        <v>38702</v>
      </c>
      <c r="K10" s="16"/>
      <c r="M10" s="3"/>
    </row>
    <row r="11" spans="1:13" ht="11.25">
      <c r="A11" s="25" t="s">
        <v>6</v>
      </c>
      <c r="B11" s="25"/>
      <c r="C11" s="16">
        <v>12230</v>
      </c>
      <c r="D11" s="16"/>
      <c r="E11" s="16">
        <v>11532</v>
      </c>
      <c r="F11" s="16"/>
      <c r="G11" s="16">
        <v>0</v>
      </c>
      <c r="H11" s="16"/>
      <c r="I11" s="8"/>
      <c r="J11" s="16">
        <f t="shared" si="0"/>
        <v>23762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16590</v>
      </c>
      <c r="D13" s="16"/>
      <c r="E13" s="16">
        <v>6129</v>
      </c>
      <c r="F13" s="16"/>
      <c r="G13" s="16">
        <v>0</v>
      </c>
      <c r="H13" s="16"/>
      <c r="I13" s="8"/>
      <c r="J13" s="16">
        <f t="shared" si="0"/>
        <v>22719</v>
      </c>
      <c r="K13" s="16"/>
      <c r="M13" s="3"/>
    </row>
    <row r="14" spans="1:13" ht="11.25">
      <c r="A14" s="25" t="s">
        <v>11</v>
      </c>
      <c r="B14" s="25"/>
      <c r="C14" s="27">
        <f>C9+C11-C13</f>
        <v>-4360</v>
      </c>
      <c r="D14" s="27"/>
      <c r="E14" s="27">
        <f>E9+E11-E13</f>
        <v>5403</v>
      </c>
      <c r="F14" s="27"/>
      <c r="G14" s="27">
        <f>G9+G11-G13</f>
        <v>0</v>
      </c>
      <c r="H14" s="27"/>
      <c r="I14" s="9"/>
      <c r="J14" s="27">
        <f t="shared" si="0"/>
        <v>1043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13.920000076293945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1073</v>
      </c>
      <c r="O21" s="32">
        <v>3331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1073</v>
      </c>
      <c r="O22" s="32">
        <v>1633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1073</v>
      </c>
      <c r="O23" s="32">
        <v>2482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1073</v>
      </c>
      <c r="O24" s="32">
        <v>588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1073</v>
      </c>
      <c r="O25" s="32">
        <v>392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1073</v>
      </c>
      <c r="O26" s="32">
        <v>8164</v>
      </c>
    </row>
    <row r="27" spans="1:15" ht="11.25">
      <c r="A27" s="22" t="s">
        <v>39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5586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1.5</v>
      </c>
      <c r="O29" s="32">
        <v>543</v>
      </c>
    </row>
    <row r="31" ht="11.25">
      <c r="A31" s="1" t="s">
        <v>45</v>
      </c>
    </row>
  </sheetData>
  <mergeCells count="76"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2012-03-29T09:07:04Z</dcterms:modified>
  <cp:category/>
  <cp:version/>
  <cp:contentType/>
  <cp:contentStatus/>
</cp:coreProperties>
</file>