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<sst xmlns="http://schemas.openxmlformats.org/spreadsheetml/2006/main" count="70" uniqueCount="58">
  <si>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</si>
  <si>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</si>
  <si>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</si>
  <si>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</si>
  <si>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</si>
  <si>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</si>
  <si>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</si>
  <si>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</si>
  <si>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</si>
  <si>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</si>
  <si>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</si>
  <si>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</si>
  <si>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</si>
  <si>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</si>
  <si>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</si>
  <si>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</si>
  <si>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</si>
  <si>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</si>
  <si>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</si>
  <si>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</si>
  <si>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</si>
  <si>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</si>
  <si>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</si>
  <si>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Никитина ул. 37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</si>
  <si>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</si>
  <si>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</si>
  <si>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</si>
  <si>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</si>
  <si>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</si>
  <si>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</si>
  <si>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</si>
  <si>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</si>
  <si>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</si>
  <si>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</si>
  <si>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</si>
  <si>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</si>
  <si>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</si>
  <si>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</si>
  <si>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</si>
  <si>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</si>
  <si>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(02.03.2011) Отключение ХВС, демонтаж шланга (0,5м), изготовление и монтаж заглушки Ф15, включение ХВС </t>
  </si>
  <si>
    <t xml:space="preserve">(20.08.2011) Промывка, опрессовка, консервация с/о </t>
  </si>
  <si>
    <t xml:space="preserve">(10.05.2011) Сброс с/о </t>
  </si>
  <si>
    <t>м</t>
  </si>
  <si>
    <t xml:space="preserve">(23.09.2011) Запуск системы отопления </t>
  </si>
  <si>
    <t xml:space="preserve">(15.06.2011) Отключение ГВС </t>
  </si>
  <si>
    <t>шт</t>
  </si>
  <si>
    <t xml:space="preserve">Включение ГВС </t>
  </si>
  <si>
    <t>Компенсация расходов (содер.)</t>
  </si>
  <si>
    <t xml:space="preserve">Перевод денежных средств (11.01.2010г)  со статьи "содержание" в статью "текущий ремонт", на основании приказа № 6 от 09.02.2012г </t>
  </si>
  <si>
    <t>Текущий ремонт</t>
  </si>
  <si>
    <t>Другие расходы по ТР</t>
  </si>
  <si>
    <t xml:space="preserve">(08.09.2011) Устранение течи трубы с/о (сварочные швы ф 25 -1 шт) </t>
  </si>
  <si>
    <t>Компенсация расходов (т.р.)</t>
  </si>
  <si>
    <t xml:space="preserve"> </t>
  </si>
  <si>
    <t>Непредвиденные работы по ремонту</t>
  </si>
  <si>
    <t xml:space="preserve">(12.09.2011) Устранение течи с/о (сварочные швы ф 15 - 4 шт)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</si>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</sst>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194.8000030517578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11.25">
      <c r="F5" s="11" t="s">
        <v>17</v>
      </c>
      <c r="G5" s="11"/>
      <c r="H5" s="11"/>
      <c r="I5" s="18">
        <v>17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-1094</v>
      </c>
      <c r="D8" s="16"/>
      <c r="E8" s="16">
        <v>-1437</v>
      </c>
      <c r="F8" s="16"/>
      <c r="G8" s="16">
        <v>0</v>
      </c>
      <c r="H8" s="16"/>
      <c r="I8" s="8"/>
      <c r="J8" s="16">
        <f aca="true" t="shared" si="0" ref="J8:J15">C8+E8+G8</f>
        <v>-2531</v>
      </c>
      <c r="K8" s="16"/>
      <c r="M8" s="3"/>
    </row>
    <row r="9" spans="1:13" ht="11.25">
      <c r="A9" s="14" t="s">
        <v>9</v>
      </c>
      <c r="B9" s="15"/>
      <c r="C9" s="12">
        <v>-13083</v>
      </c>
      <c r="D9" s="13"/>
      <c r="E9" s="12">
        <v>19235</v>
      </c>
      <c r="F9" s="13"/>
      <c r="G9" s="12">
        <v>0</v>
      </c>
      <c r="H9" s="13"/>
      <c r="I9" s="8"/>
      <c r="J9" s="12">
        <f t="shared" si="0"/>
        <v>6152</v>
      </c>
      <c r="K9" s="13"/>
      <c r="M9" s="3"/>
    </row>
    <row r="10" spans="1:13" ht="11.25">
      <c r="A10" s="25" t="s">
        <v>5</v>
      </c>
      <c r="B10" s="25"/>
      <c r="C10" s="16">
        <v>20182</v>
      </c>
      <c r="D10" s="16"/>
      <c r="E10" s="16">
        <v>21852</v>
      </c>
      <c r="F10" s="16"/>
      <c r="G10" s="16">
        <v>0</v>
      </c>
      <c r="H10" s="16"/>
      <c r="I10" s="8"/>
      <c r="J10" s="16">
        <f t="shared" si="0"/>
        <v>42034</v>
      </c>
      <c r="K10" s="16"/>
      <c r="M10" s="3"/>
    </row>
    <row r="11" spans="1:13" ht="11.25">
      <c r="A11" s="25" t="s">
        <v>6</v>
      </c>
      <c r="B11" s="25"/>
      <c r="C11" s="16">
        <v>21276</v>
      </c>
      <c r="D11" s="16"/>
      <c r="E11" s="16">
        <v>23289</v>
      </c>
      <c r="F11" s="16"/>
      <c r="G11" s="16">
        <v>0</v>
      </c>
      <c r="H11" s="16"/>
      <c r="I11" s="8"/>
      <c r="J11" s="16">
        <f t="shared" si="0"/>
        <v>44565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23863</v>
      </c>
      <c r="D13" s="16"/>
      <c r="E13" s="16">
        <v>7895</v>
      </c>
      <c r="F13" s="16"/>
      <c r="G13" s="16">
        <v>0</v>
      </c>
      <c r="H13" s="16"/>
      <c r="I13" s="8"/>
      <c r="J13" s="16">
        <f t="shared" si="0"/>
        <v>31758</v>
      </c>
      <c r="K13" s="16"/>
      <c r="M13" s="3"/>
    </row>
    <row r="14" spans="1:13" ht="11.25">
      <c r="A14" s="25" t="s">
        <v>11</v>
      </c>
      <c r="B14" s="25"/>
      <c r="C14" s="27">
        <f>C9+C11-C13</f>
        <v>-15670</v>
      </c>
      <c r="D14" s="27"/>
      <c r="E14" s="27">
        <f>E9+E11-E13</f>
        <v>34629</v>
      </c>
      <c r="F14" s="27"/>
      <c r="G14" s="27">
        <f>G9+G11-G13</f>
        <v>0</v>
      </c>
      <c r="H14" s="27"/>
      <c r="I14" s="9"/>
      <c r="J14" s="27">
        <f t="shared" si="0"/>
        <v>18959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12.710000038146973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195</v>
      </c>
      <c r="O21" s="32">
        <v>4210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195</v>
      </c>
      <c r="O22" s="32">
        <v>2064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195</v>
      </c>
      <c r="O23" s="32">
        <v>3137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195</v>
      </c>
      <c r="O24" s="32">
        <v>743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195</v>
      </c>
      <c r="O25" s="32">
        <v>495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195</v>
      </c>
      <c r="O26" s="32">
        <v>10318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1053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2524</v>
      </c>
    </row>
    <row r="29" spans="1:15" ht="22.5" customHeight="1">
      <c r="A29" s="33" t="s">
        <v>39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180</v>
      </c>
      <c r="O29" s="32">
        <v>338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>
        <v>180</v>
      </c>
      <c r="O30" s="32">
        <v>805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1</v>
      </c>
      <c r="O31" s="32">
        <v>93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93</v>
      </c>
    </row>
    <row r="33" spans="1:15" ht="33.7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-2010</v>
      </c>
    </row>
    <row r="34" spans="1:15" ht="11.25">
      <c r="A34" s="22" t="s">
        <v>50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22.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1962</v>
      </c>
    </row>
    <row r="36" spans="1:15" ht="22.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2010</v>
      </c>
    </row>
    <row r="37" spans="1:15" ht="22.5" customHeight="1">
      <c r="A37" s="33" t="s">
        <v>55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3923</v>
      </c>
    </row>
    <row r="39" ht="11.25">
      <c r="A39" s="1" t="s">
        <v>57</v>
      </c>
    </row>
  </sheetData>
  <mergeCells count="92">
    <mergeCell ref="A36:B36"/>
    <mergeCell ref="C36:L36"/>
    <mergeCell ref="A37:B37"/>
    <mergeCell ref="C37:L37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2012-03-29T07:29:25Z</dcterms:modified>
  <cp:category/>
  <cp:version/>
  <cp:contentType/>
  <cp:contentStatus/>
</cp:coreProperties>
</file>