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<sst xmlns="http://schemas.openxmlformats.org/spreadsheetml/2006/main" count="73" uniqueCount="60">
  <si>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</si>
  <si>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</si>
  <si>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</si>
  <si>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</si>
  <si>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</si>
  <si>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</si>
  <si>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</si>
  <si>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</si>
  <si>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</si>
  <si>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</si>
  <si>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</si>
  <si>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</si>
  <si>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</si>
  <si>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</si>
  <si>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</si>
  <si>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</si>
  <si>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</si>
  <si>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</si>
  <si>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</si>
  <si>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</si>
  <si>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</si>
  <si>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</si>
  <si>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</si>
  <si>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11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</si>
  <si>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</si>
  <si>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</si>
  <si>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</si>
  <si>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</si>
  <si>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</si>
  <si>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</si>
  <si>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</si>
  <si>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</si>
  <si>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</si>
  <si>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</si>
  <si>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</si>
  <si>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</si>
  <si>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</si>
  <si>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</si>
  <si>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</si>
  <si>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</si>
  <si>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(19.04.2011) Отключение и включение ГВС, ревизия вентиля </t>
  </si>
  <si>
    <t xml:space="preserve">(19.07.2011) Включение ГВС </t>
  </si>
  <si>
    <t>шт</t>
  </si>
  <si>
    <t xml:space="preserve">(10.05.2011) Сброс с/о </t>
  </si>
  <si>
    <t>м</t>
  </si>
  <si>
    <t xml:space="preserve">(15.06.2011) Отключение ГВС </t>
  </si>
  <si>
    <t xml:space="preserve">(09.07.2011) Промывка, опрессовка, консервация с/о </t>
  </si>
  <si>
    <t xml:space="preserve">(13.01.2011) Сброс с/о, ревизия сгона Ф20(1шт), запуск с/о </t>
  </si>
  <si>
    <t>Текущий ремонт</t>
  </si>
  <si>
    <t>Крыша</t>
  </si>
  <si>
    <t xml:space="preserve">(28.07.2011) Ремонт кровли </t>
  </si>
  <si>
    <t>100 м2</t>
  </si>
  <si>
    <t>Система отопления</t>
  </si>
  <si>
    <t xml:space="preserve">(30.08.2011) Вынос узла управления </t>
  </si>
  <si>
    <t>100 м</t>
  </si>
  <si>
    <t>Система электроснабжения</t>
  </si>
  <si>
    <t xml:space="preserve">(28.08.2011) Освещение узла управления </t>
  </si>
  <si>
    <t>Другие расходы по ТР</t>
  </si>
  <si>
    <t xml:space="preserve">(06.06.2011) Ремонт стены на кухне кв.18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</si>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</sst>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189.10000610351562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312</v>
      </c>
      <c r="D8" s="16"/>
      <c r="E8" s="16">
        <v>353</v>
      </c>
      <c r="F8" s="16"/>
      <c r="G8" s="16">
        <v>0</v>
      </c>
      <c r="H8" s="16"/>
      <c r="I8" s="8"/>
      <c r="J8" s="16">
        <f aca="true" t="shared" si="0" ref="J8:J15">C8+E8+G8</f>
        <v>665</v>
      </c>
      <c r="K8" s="16"/>
      <c r="M8" s="3"/>
    </row>
    <row r="9" spans="1:13" ht="11.25">
      <c r="A9" s="14" t="s">
        <v>9</v>
      </c>
      <c r="B9" s="15"/>
      <c r="C9" s="12">
        <v>-3877</v>
      </c>
      <c r="D9" s="13"/>
      <c r="E9" s="12">
        <v>10632</v>
      </c>
      <c r="F9" s="13"/>
      <c r="G9" s="12">
        <v>0</v>
      </c>
      <c r="H9" s="13"/>
      <c r="I9" s="8"/>
      <c r="J9" s="12">
        <f t="shared" si="0"/>
        <v>6755</v>
      </c>
      <c r="K9" s="13"/>
      <c r="M9" s="3"/>
    </row>
    <row r="10" spans="1:13" ht="11.25">
      <c r="A10" s="25" t="s">
        <v>5</v>
      </c>
      <c r="B10" s="25"/>
      <c r="C10" s="16">
        <v>21858</v>
      </c>
      <c r="D10" s="16"/>
      <c r="E10" s="16">
        <v>21216</v>
      </c>
      <c r="F10" s="16"/>
      <c r="G10" s="16">
        <v>0</v>
      </c>
      <c r="H10" s="16"/>
      <c r="I10" s="8"/>
      <c r="J10" s="16">
        <f t="shared" si="0"/>
        <v>43074</v>
      </c>
      <c r="K10" s="16"/>
      <c r="M10" s="3"/>
    </row>
    <row r="11" spans="1:13" ht="11.25">
      <c r="A11" s="25" t="s">
        <v>6</v>
      </c>
      <c r="B11" s="25"/>
      <c r="C11" s="16">
        <v>21546</v>
      </c>
      <c r="D11" s="16"/>
      <c r="E11" s="16">
        <v>20863</v>
      </c>
      <c r="F11" s="16"/>
      <c r="G11" s="16">
        <v>0</v>
      </c>
      <c r="H11" s="16"/>
      <c r="I11" s="8"/>
      <c r="J11" s="16">
        <f t="shared" si="0"/>
        <v>42409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28052</v>
      </c>
      <c r="D13" s="16"/>
      <c r="E13" s="16">
        <v>41866</v>
      </c>
      <c r="F13" s="16"/>
      <c r="G13" s="16">
        <v>0</v>
      </c>
      <c r="H13" s="16"/>
      <c r="I13" s="8"/>
      <c r="J13" s="16">
        <f t="shared" si="0"/>
        <v>69918</v>
      </c>
      <c r="K13" s="16"/>
      <c r="M13" s="3"/>
    </row>
    <row r="14" spans="1:13" ht="11.25">
      <c r="A14" s="25" t="s">
        <v>11</v>
      </c>
      <c r="B14" s="25"/>
      <c r="C14" s="27">
        <f>C9+C11-C13</f>
        <v>-10383</v>
      </c>
      <c r="D14" s="27"/>
      <c r="E14" s="27">
        <f>E9+E11-E13</f>
        <v>-10371</v>
      </c>
      <c r="F14" s="27"/>
      <c r="G14" s="27">
        <f>G9+G11-G13</f>
        <v>0</v>
      </c>
      <c r="H14" s="27"/>
      <c r="I14" s="9"/>
      <c r="J14" s="27">
        <f t="shared" si="0"/>
        <v>-20754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189</v>
      </c>
      <c r="O21" s="32">
        <v>4559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189</v>
      </c>
      <c r="O22" s="32">
        <v>2235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189</v>
      </c>
      <c r="O23" s="32">
        <v>3397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189</v>
      </c>
      <c r="O24" s="32">
        <v>805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189</v>
      </c>
      <c r="O25" s="32">
        <v>536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189</v>
      </c>
      <c r="O26" s="32">
        <v>11175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303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90</v>
      </c>
      <c r="O29" s="32">
        <v>507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</v>
      </c>
      <c r="O30" s="32">
        <v>93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2823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1526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0.10000000149011612</v>
      </c>
      <c r="O34" s="32">
        <v>9738</v>
      </c>
    </row>
    <row r="35" spans="1:15" ht="11.2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0.15000000596046448</v>
      </c>
      <c r="O35" s="32">
        <v>20401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42</v>
      </c>
      <c r="N36" s="31">
        <v>1</v>
      </c>
      <c r="O36" s="32">
        <v>2366</v>
      </c>
    </row>
    <row r="37" spans="1:15" ht="22.5" customHeight="1">
      <c r="A37" s="33" t="s">
        <v>57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9361</v>
      </c>
    </row>
    <row r="39" ht="11.25">
      <c r="A39" s="1" t="s">
        <v>59</v>
      </c>
    </row>
  </sheetData>
  <mergeCells count="92"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2012-03-29T03:22:59Z</dcterms:modified>
  <cp:category/>
  <cp:version/>
  <cp:contentType/>
  <cp:contentStatus/>
</cp:coreProperties>
</file>