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<sst xmlns="http://schemas.openxmlformats.org/spreadsheetml/2006/main" count="80" uniqueCount="60">
  <si>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</si>
  <si>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</si>
  <si>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</si>
  <si>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</si>
  <si>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</si>
  <si>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</si>
  <si>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</si>
  <si>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</si>
  <si>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</si>
  <si>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</si>
  <si>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</si>
  <si>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</si>
  <si>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</si>
  <si>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</si>
  <si>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</si>
  <si>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</si>
  <si>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</si>
  <si>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</si>
  <si>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</si>
  <si>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</si>
  <si>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</si>
  <si>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</si>
  <si>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</si>
  <si>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1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</si>
  <si>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</si>
  <si>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</si>
  <si>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</si>
  <si>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</si>
  <si>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</si>
  <si>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</si>
  <si>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</si>
  <si>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</si>
  <si>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</si>
  <si>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</si>
  <si>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</si>
  <si>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</si>
  <si>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</si>
  <si>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</si>
  <si>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</si>
  <si>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</si>
  <si>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(20.08.2011) Промывка, опрессовка, консервация с/о </t>
  </si>
  <si>
    <t xml:space="preserve">(06.01.2011) Отогрев трубы ХВС горячей водой </t>
  </si>
  <si>
    <t>м</t>
  </si>
  <si>
    <t xml:space="preserve">(10.05.2011) Сброс с/о </t>
  </si>
  <si>
    <t xml:space="preserve">(23.09.2011) Запуск системы отопления </t>
  </si>
  <si>
    <t xml:space="preserve">(15.06.2011) Отключение ГВС </t>
  </si>
  <si>
    <t>шт</t>
  </si>
  <si>
    <t xml:space="preserve">(09.07.2011) Включение ГВС </t>
  </si>
  <si>
    <t>Компенсация расходов (содер.)</t>
  </si>
  <si>
    <t xml:space="preserve">Перевод денежных средств (01.09.2010г)  со статьи "содержание" в статью "текущий ремонт", на основании приказа № 6 от 09.02.2012г </t>
  </si>
  <si>
    <t xml:space="preserve">Перевод денежных средств (09.07.2008г)  со статьи "содержание" в статью "текущий ремонт", на основании приказа № 6 от 09.02.2012г </t>
  </si>
  <si>
    <t xml:space="preserve">Перевод денежных средств (08.01.2010г)  со статьи "содержание" в статью "текущий ремонт", на основании приказа № 6 от 09.02.2012г </t>
  </si>
  <si>
    <t>Текущий ремонт</t>
  </si>
  <si>
    <t>Система отопления</t>
  </si>
  <si>
    <t xml:space="preserve">(03.09.2011) Подготовка у/у к отопительному сезону </t>
  </si>
  <si>
    <t>Другие расходы по ТР</t>
  </si>
  <si>
    <t xml:space="preserve">(19.07.2011) Замена трубы ф15 на м/пл ф16 (1м), демонтаж и монтаж сгона ф15,монтаж соединителя наружной резьбы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</si>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</sst>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6495</v>
      </c>
      <c r="D8" s="16"/>
      <c r="E8" s="16">
        <v>4929</v>
      </c>
      <c r="F8" s="16"/>
      <c r="G8" s="16">
        <v>0</v>
      </c>
      <c r="H8" s="16"/>
      <c r="I8" s="8"/>
      <c r="J8" s="16">
        <f aca="true" t="shared" si="0" ref="J8:J15">C8+E8+G8</f>
        <v>11424</v>
      </c>
      <c r="K8" s="16"/>
      <c r="M8" s="3"/>
    </row>
    <row r="9" spans="1:13" ht="11.25">
      <c r="A9" s="14" t="s">
        <v>9</v>
      </c>
      <c r="B9" s="15"/>
      <c r="C9" s="12">
        <v>-32253</v>
      </c>
      <c r="D9" s="13"/>
      <c r="E9" s="12">
        <v>27414</v>
      </c>
      <c r="F9" s="13"/>
      <c r="G9" s="12">
        <v>0</v>
      </c>
      <c r="H9" s="13"/>
      <c r="I9" s="8"/>
      <c r="J9" s="12">
        <f t="shared" si="0"/>
        <v>-4839</v>
      </c>
      <c r="K9" s="13"/>
      <c r="M9" s="3"/>
    </row>
    <row r="10" spans="1:13" ht="11.25">
      <c r="A10" s="25" t="s">
        <v>5</v>
      </c>
      <c r="B10" s="25"/>
      <c r="C10" s="16">
        <v>18323</v>
      </c>
      <c r="D10" s="16"/>
      <c r="E10" s="16">
        <v>19122</v>
      </c>
      <c r="F10" s="16"/>
      <c r="G10" s="16">
        <v>0</v>
      </c>
      <c r="H10" s="16"/>
      <c r="I10" s="8"/>
      <c r="J10" s="16">
        <f t="shared" si="0"/>
        <v>37445</v>
      </c>
      <c r="K10" s="16"/>
      <c r="M10" s="3"/>
    </row>
    <row r="11" spans="1:13" ht="11.25">
      <c r="A11" s="25" t="s">
        <v>6</v>
      </c>
      <c r="B11" s="25"/>
      <c r="C11" s="16">
        <v>11828</v>
      </c>
      <c r="D11" s="16"/>
      <c r="E11" s="16">
        <v>14193</v>
      </c>
      <c r="F11" s="16"/>
      <c r="G11" s="16">
        <v>0</v>
      </c>
      <c r="H11" s="16"/>
      <c r="I11" s="8"/>
      <c r="J11" s="16">
        <f t="shared" si="0"/>
        <v>26021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14842</v>
      </c>
      <c r="D13" s="16"/>
      <c r="E13" s="16">
        <v>15808</v>
      </c>
      <c r="F13" s="16"/>
      <c r="G13" s="16">
        <v>0</v>
      </c>
      <c r="H13" s="16"/>
      <c r="I13" s="8"/>
      <c r="J13" s="16">
        <f t="shared" si="0"/>
        <v>30650</v>
      </c>
      <c r="K13" s="16"/>
      <c r="M13" s="3"/>
    </row>
    <row r="14" spans="1:13" ht="11.25">
      <c r="A14" s="25" t="s">
        <v>11</v>
      </c>
      <c r="B14" s="25"/>
      <c r="C14" s="27">
        <f>C9+C11-C13</f>
        <v>-35267</v>
      </c>
      <c r="D14" s="27"/>
      <c r="E14" s="27">
        <f>E9+E11-E13</f>
        <v>25799</v>
      </c>
      <c r="F14" s="27"/>
      <c r="G14" s="27">
        <f>G9+G11-G13</f>
        <v>0</v>
      </c>
      <c r="H14" s="27"/>
      <c r="I14" s="9"/>
      <c r="J14" s="27">
        <f t="shared" si="0"/>
        <v>-9468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174</v>
      </c>
      <c r="O21" s="32">
        <v>3822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174</v>
      </c>
      <c r="O22" s="32">
        <v>1874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174</v>
      </c>
      <c r="O23" s="32">
        <v>2848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174</v>
      </c>
      <c r="O24" s="32">
        <v>674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174</v>
      </c>
      <c r="O25" s="32">
        <v>450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174</v>
      </c>
      <c r="O26" s="32">
        <v>9368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1737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10</v>
      </c>
      <c r="O28" s="32">
        <v>1078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120</v>
      </c>
      <c r="O29" s="32">
        <v>225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120</v>
      </c>
      <c r="O30" s="32">
        <v>537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93</v>
      </c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-5012</v>
      </c>
    </row>
    <row r="34" spans="1:15" ht="33.75" customHeight="1">
      <c r="A34" s="33" t="s">
        <v>48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-1689</v>
      </c>
    </row>
    <row r="35" spans="1:15" ht="33.75" customHeight="1">
      <c r="A35" s="33" t="s">
        <v>48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-1256</v>
      </c>
    </row>
    <row r="36" spans="1:15" ht="11.25">
      <c r="A36" s="22" t="s">
        <v>52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6221</v>
      </c>
    </row>
    <row r="38" spans="1:15" ht="22.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1630</v>
      </c>
    </row>
    <row r="39" spans="1:15" ht="22.5" customHeight="1">
      <c r="A39" s="33" t="s">
        <v>57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5012</v>
      </c>
    </row>
    <row r="40" spans="1:15" ht="22.5" customHeight="1">
      <c r="A40" s="33" t="s">
        <v>57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1689</v>
      </c>
    </row>
    <row r="41" spans="1:15" ht="22.5" customHeight="1">
      <c r="A41" s="33" t="s">
        <v>57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1256</v>
      </c>
    </row>
    <row r="43" ht="11.25">
      <c r="A43" s="1" t="s">
        <v>59</v>
      </c>
    </row>
  </sheetData>
  <mergeCells count="100"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2012-03-29T03:20:30Z</dcterms:modified>
  <cp:category/>
  <cp:version/>
  <cp:contentType/>
  <cp:contentStatus/>
</cp:coreProperties>
</file>