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<sst xmlns="http://schemas.openxmlformats.org/spreadsheetml/2006/main" count="80" uniqueCount="59">
  <si>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</si>
  <si>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</si>
  <si>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</si>
  <si>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</si>
  <si>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</si>
  <si>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</si>
  <si>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</si>
  <si>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</si>
  <si>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</si>
  <si>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</si>
  <si>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</si>
  <si>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</si>
  <si>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</si>
  <si>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</si>
  <si>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</si>
  <si>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</si>
  <si>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</si>
  <si>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</si>
  <si>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</si>
  <si>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</si>
  <si>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</si>
  <si>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</si>
  <si>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</si>
  <si>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Гоголя ул. 36 5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</si>
  <si>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</si>
  <si>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</si>
  <si>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</si>
  <si>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</si>
  <si>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</si>
  <si>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</si>
  <si>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</si>
  <si>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</si>
  <si>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</si>
  <si>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</si>
  <si>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</si>
  <si>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</si>
  <si>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</si>
  <si>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</si>
  <si>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</si>
  <si>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</si>
  <si>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Включение ГВС </t>
  </si>
  <si>
    <t xml:space="preserve">(25.11.2011) Установка хомута </t>
  </si>
  <si>
    <t>шт</t>
  </si>
  <si>
    <t xml:space="preserve">(05.10.2011) Перезапуск с/о </t>
  </si>
  <si>
    <t>м</t>
  </si>
  <si>
    <t xml:space="preserve">(15.06.2011) Отключение ГВС </t>
  </si>
  <si>
    <t xml:space="preserve">(30.07.2011) Промывка, опрессовка, консервация с/о </t>
  </si>
  <si>
    <t xml:space="preserve">(23.09.2011) Запуск системы отопления </t>
  </si>
  <si>
    <t xml:space="preserve">(22.03.2011) Очистка кровли от снега </t>
  </si>
  <si>
    <t xml:space="preserve">(31.01.2011) Очистка кровли от снега </t>
  </si>
  <si>
    <t xml:space="preserve">(13.05.2011) Отключение и включение ХВС,демонтаж и монтаж трубы ф 15 </t>
  </si>
  <si>
    <t xml:space="preserve">(12.05.2011) Сброс с/о </t>
  </si>
  <si>
    <t>Текущий ремонт</t>
  </si>
  <si>
    <t>Система электроснабжения</t>
  </si>
  <si>
    <t xml:space="preserve">(21.03.2011) Текущий ремонт системы электроснабжения </t>
  </si>
  <si>
    <t>Другие расходы по ТР</t>
  </si>
  <si>
    <t xml:space="preserve">(23.11.2011) Воссстановление полотенцесушителя </t>
  </si>
  <si>
    <t xml:space="preserve">(09.08.2011) Воссстановление полотенцесушителя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</si>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</sst>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4" sqref="B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539.9000244140625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11.2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4252</v>
      </c>
      <c r="D8" s="16"/>
      <c r="E8" s="16">
        <v>3270</v>
      </c>
      <c r="F8" s="16"/>
      <c r="G8" s="16">
        <v>77</v>
      </c>
      <c r="H8" s="16"/>
      <c r="I8" s="8"/>
      <c r="J8" s="16">
        <f aca="true" t="shared" si="0" ref="J8:J15">C8+E8+G8</f>
        <v>7599</v>
      </c>
      <c r="K8" s="16"/>
      <c r="M8" s="3"/>
    </row>
    <row r="9" spans="1:13" ht="11.25">
      <c r="A9" s="14" t="s">
        <v>9</v>
      </c>
      <c r="B9" s="15"/>
      <c r="C9" s="12">
        <v>-29499</v>
      </c>
      <c r="D9" s="13"/>
      <c r="E9" s="12">
        <v>124824</v>
      </c>
      <c r="F9" s="13"/>
      <c r="G9" s="12">
        <v>28269</v>
      </c>
      <c r="H9" s="13"/>
      <c r="I9" s="8"/>
      <c r="J9" s="12">
        <f t="shared" si="0"/>
        <v>123594</v>
      </c>
      <c r="K9" s="13"/>
      <c r="M9" s="3"/>
    </row>
    <row r="10" spans="1:13" ht="11.25">
      <c r="A10" s="25" t="s">
        <v>5</v>
      </c>
      <c r="B10" s="25"/>
      <c r="C10" s="16">
        <v>53679</v>
      </c>
      <c r="D10" s="16"/>
      <c r="E10" s="16">
        <v>68836</v>
      </c>
      <c r="F10" s="16"/>
      <c r="G10" s="16">
        <v>9132</v>
      </c>
      <c r="H10" s="16"/>
      <c r="I10" s="8"/>
      <c r="J10" s="16">
        <f t="shared" si="0"/>
        <v>131647</v>
      </c>
      <c r="K10" s="16"/>
      <c r="M10" s="3"/>
    </row>
    <row r="11" spans="1:13" ht="11.25">
      <c r="A11" s="25" t="s">
        <v>6</v>
      </c>
      <c r="B11" s="25"/>
      <c r="C11" s="16">
        <v>49427</v>
      </c>
      <c r="D11" s="16"/>
      <c r="E11" s="16">
        <v>65566</v>
      </c>
      <c r="F11" s="16"/>
      <c r="G11" s="16">
        <v>9055</v>
      </c>
      <c r="H11" s="16"/>
      <c r="I11" s="8"/>
      <c r="J11" s="16">
        <f t="shared" si="0"/>
        <v>124048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61298</v>
      </c>
      <c r="D13" s="16"/>
      <c r="E13" s="16">
        <v>79683</v>
      </c>
      <c r="F13" s="16"/>
      <c r="G13" s="16">
        <v>0</v>
      </c>
      <c r="H13" s="16"/>
      <c r="I13" s="8"/>
      <c r="J13" s="16">
        <f t="shared" si="0"/>
        <v>140981</v>
      </c>
      <c r="K13" s="16"/>
      <c r="M13" s="3"/>
    </row>
    <row r="14" spans="1:13" ht="11.25">
      <c r="A14" s="25" t="s">
        <v>11</v>
      </c>
      <c r="B14" s="25"/>
      <c r="C14" s="27">
        <f>C9+C11-C13</f>
        <v>-41370</v>
      </c>
      <c r="D14" s="27"/>
      <c r="E14" s="27">
        <f>E9+E11-E13</f>
        <v>110707</v>
      </c>
      <c r="F14" s="27"/>
      <c r="G14" s="27">
        <f>G9+G11-G13</f>
        <v>37324</v>
      </c>
      <c r="H14" s="27"/>
      <c r="I14" s="9"/>
      <c r="J14" s="27">
        <f t="shared" si="0"/>
        <v>106661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15.450000047683716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540</v>
      </c>
      <c r="O21" s="32">
        <v>8976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540</v>
      </c>
      <c r="O22" s="32">
        <v>4400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540</v>
      </c>
      <c r="O23" s="32">
        <v>6688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540</v>
      </c>
      <c r="O24" s="32">
        <v>1584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540</v>
      </c>
      <c r="O25" s="32">
        <v>1056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540</v>
      </c>
      <c r="O26" s="32">
        <v>22000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93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95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360</v>
      </c>
      <c r="O29" s="32">
        <v>2943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1</v>
      </c>
      <c r="O30" s="32">
        <v>93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5803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>
        <v>360</v>
      </c>
      <c r="O32" s="32">
        <v>1611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28</v>
      </c>
      <c r="N33" s="31">
        <v>82.5</v>
      </c>
      <c r="O33" s="32">
        <v>1559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28</v>
      </c>
      <c r="N34" s="31">
        <v>82.5</v>
      </c>
      <c r="O34" s="32">
        <v>1559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2162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44</v>
      </c>
      <c r="N36" s="31">
        <v>360</v>
      </c>
      <c r="O36" s="32">
        <v>676</v>
      </c>
    </row>
    <row r="37" spans="1:15" ht="11.25">
      <c r="A37" s="22" t="s">
        <v>52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22.5" customHeight="1">
      <c r="A38" s="33" t="s">
        <v>53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75125</v>
      </c>
    </row>
    <row r="39" spans="1:15" ht="22.5" customHeight="1">
      <c r="A39" s="33" t="s">
        <v>55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2496</v>
      </c>
    </row>
    <row r="40" spans="1:15" ht="22.5" customHeight="1">
      <c r="A40" s="33" t="s">
        <v>55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2062</v>
      </c>
    </row>
    <row r="42" ht="11.25">
      <c r="A42" s="1" t="s">
        <v>58</v>
      </c>
    </row>
  </sheetData>
  <mergeCells count="98">
    <mergeCell ref="A40:B40"/>
    <mergeCell ref="C40:L40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2012-03-29T02:57:37Z</dcterms:modified>
  <cp:category/>
  <cp:version/>
  <cp:contentType/>
  <cp:contentStatus/>
</cp:coreProperties>
</file>