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<sst xmlns="http://schemas.openxmlformats.org/spreadsheetml/2006/main" count="31" uniqueCount="30">
  <si>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1 кв-л</t>
  </si>
  <si>
    <t>2 кв-л</t>
  </si>
  <si>
    <t>3 кв-л</t>
  </si>
  <si>
    <t>4 кв-л</t>
  </si>
  <si>
    <t>по видам планируемых работ:</t>
  </si>
  <si>
    <t>Содержание общего имущества: всего</t>
  </si>
  <si>
    <t>Текущий ремонт : всего</t>
  </si>
  <si>
    <t>Планируемая сумма поступления денежных средств</t>
  </si>
  <si>
    <t xml:space="preserve">Директор ООО "УК "Елизаровское"                        </t>
  </si>
  <si>
    <t>_____________Х.И. Гумбатов</t>
  </si>
  <si>
    <t xml:space="preserve">               Срок исполнения</t>
  </si>
  <si>
    <t>За вычетом расходов на управление</t>
  </si>
  <si>
    <t>Планируемая распределяемая  сумма по видам затрат</t>
  </si>
  <si>
    <t>един изм</t>
  </si>
  <si>
    <t>Общая площадь жилого дома, м2</t>
  </si>
  <si>
    <t>Организац. эксплутац.расходы на управление МКД16,,7%</t>
  </si>
  <si>
    <t xml:space="preserve"> -ремонт и обслуживание коструктивных элементов</t>
  </si>
  <si>
    <t xml:space="preserve"> -ремонт и обслуживание внутридомового инж.обор.</t>
  </si>
  <si>
    <t xml:space="preserve"> -благоустройство и обеспеч сан состояния</t>
  </si>
  <si>
    <t xml:space="preserve"> -содержание аварийн обслуж</t>
  </si>
  <si>
    <t xml:space="preserve"> -обслуживание внутридомового электрооборудования</t>
  </si>
  <si>
    <t xml:space="preserve"> -ремонт ограждения</t>
  </si>
  <si>
    <t xml:space="preserve"> -ремонт хвс, гвс</t>
  </si>
  <si>
    <t xml:space="preserve"> -смена трубы</t>
  </si>
  <si>
    <t xml:space="preserve"> -ремонт кровли (частично)</t>
  </si>
  <si>
    <t xml:space="preserve"> -непредвиденный ремонт (организ расходы на кап.рем)</t>
  </si>
  <si>
    <t>Остаток  планируемый на  01.01.2013г.</t>
  </si>
  <si>
    <t xml:space="preserve"> -ремонт МОП </t>
  </si>
  <si>
    <t>План по содержанию и текущему ремонту на 2012 год по адресу ул.Косарева ,11</t>
  </si>
  <si>
    <t>Остаток на 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</si>
</sst>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B13" sqref="B13"/>
    </sheetView>
  </sheetViews>
  <sheetFormatPr defaultColWidth="9.00390625" defaultRowHeight="12.75"/>
  <cols>
    <col min="2" max="2" width="50.75390625" style="0" customWidth="1"/>
    <col min="3" max="3" width="13.25390625" style="0" customWidth="1"/>
    <col min="5" max="5" width="12.875" style="0" customWidth="1"/>
    <col min="6" max="6" width="14.75390625" style="0" customWidth="1"/>
    <col min="7" max="7" width="17.625" style="0" customWidth="1"/>
    <col min="8" max="8" width="11.75390625" style="0" customWidth="1"/>
  </cols>
  <sheetData>
    <row r="1" ht="12.75">
      <c r="A1" t="s">
        <v>8</v>
      </c>
    </row>
    <row r="3" ht="12.75">
      <c r="A3" t="s">
        <v>9</v>
      </c>
    </row>
    <row r="5" spans="5:8" ht="12.75">
      <c r="E5" s="1"/>
      <c r="F5" s="1"/>
      <c r="G5" s="1"/>
      <c r="H5" s="1"/>
    </row>
    <row r="6" spans="5:8" ht="12.75">
      <c r="E6" s="2"/>
      <c r="F6" s="2"/>
      <c r="G6" s="2"/>
      <c r="H6" s="2"/>
    </row>
    <row r="7" spans="3:8" ht="12.75">
      <c r="C7" s="3"/>
      <c r="D7" s="3"/>
      <c r="E7" s="3"/>
      <c r="F7" s="3"/>
      <c r="G7" s="3"/>
      <c r="H7" s="3"/>
    </row>
    <row r="9" spans="3:8" ht="12.75">
      <c r="C9" s="3" t="s">
        <v>28</v>
      </c>
      <c r="D9" s="3"/>
      <c r="E9" s="3"/>
      <c r="F9" s="3"/>
      <c r="G9" s="3"/>
      <c r="H9" s="3"/>
    </row>
    <row r="10" spans="1:8" ht="12.75">
      <c r="A10" s="4"/>
      <c r="B10" s="4" t="s">
        <v>14</v>
      </c>
      <c r="C10" s="4">
        <v>696.5</v>
      </c>
      <c r="D10" s="5"/>
      <c r="E10" s="6"/>
      <c r="F10" s="6"/>
      <c r="G10" s="6"/>
      <c r="H10" s="7"/>
    </row>
    <row r="11" spans="1:8" ht="12.75">
      <c r="A11" s="4"/>
      <c r="B11" s="4"/>
      <c r="C11" s="8"/>
      <c r="D11" s="5"/>
      <c r="E11" s="6"/>
      <c r="F11" s="6"/>
      <c r="G11" s="6"/>
      <c r="H11" s="7"/>
    </row>
    <row r="12" spans="1:8" ht="12.75">
      <c r="A12" s="4">
        <v>1</v>
      </c>
      <c r="B12" s="4" t="s">
        <v>29</v>
      </c>
      <c r="C12" s="8">
        <v>-5778.98</v>
      </c>
      <c r="D12" s="5"/>
      <c r="E12" s="6"/>
      <c r="F12" s="6"/>
      <c r="G12" s="6"/>
      <c r="H12" s="7"/>
    </row>
    <row r="13" spans="1:8" ht="12.75">
      <c r="A13" s="4">
        <v>2</v>
      </c>
      <c r="B13" s="4" t="s">
        <v>7</v>
      </c>
      <c r="C13" s="8">
        <v>106901</v>
      </c>
      <c r="D13" s="5"/>
      <c r="E13" s="6"/>
      <c r="F13" s="6"/>
      <c r="G13" s="6"/>
      <c r="H13" s="7"/>
    </row>
    <row r="14" spans="1:8" ht="12.75">
      <c r="A14" s="4">
        <v>3</v>
      </c>
      <c r="B14" s="4" t="s">
        <v>15</v>
      </c>
      <c r="C14" s="8">
        <f>C13*16.7%</f>
        <v>17852.466999999997</v>
      </c>
      <c r="D14" s="5"/>
      <c r="E14" s="6"/>
      <c r="F14" s="6"/>
      <c r="G14" s="6"/>
      <c r="H14" s="7"/>
    </row>
    <row r="15" spans="1:8" ht="12.75">
      <c r="A15" s="4">
        <v>4</v>
      </c>
      <c r="B15" s="4" t="s">
        <v>11</v>
      </c>
      <c r="C15" s="8">
        <f>C13-C14</f>
        <v>89048.533</v>
      </c>
      <c r="D15" s="5"/>
      <c r="E15" s="6"/>
      <c r="F15" s="6"/>
      <c r="G15" s="6"/>
      <c r="H15" s="7"/>
    </row>
    <row r="16" spans="1:8" ht="12.75">
      <c r="A16" s="4">
        <v>5</v>
      </c>
      <c r="B16" s="4" t="s">
        <v>12</v>
      </c>
      <c r="C16" s="8">
        <f>C12+C15</f>
        <v>83269.553</v>
      </c>
      <c r="D16" s="5"/>
      <c r="E16" s="6"/>
      <c r="F16" s="6"/>
      <c r="G16" s="6"/>
      <c r="H16" s="7"/>
    </row>
    <row r="17" spans="1:8" ht="12.75">
      <c r="A17" s="4"/>
      <c r="B17" s="9" t="s">
        <v>5</v>
      </c>
      <c r="C17" s="10">
        <f>C19+C20+C21+C22+C23</f>
        <v>77997</v>
      </c>
      <c r="D17" s="5"/>
      <c r="E17" s="6"/>
      <c r="F17" s="6"/>
      <c r="G17" s="6"/>
      <c r="H17" s="7"/>
    </row>
    <row r="18" spans="1:8" ht="12.75">
      <c r="A18" s="4"/>
      <c r="B18" s="4" t="s">
        <v>4</v>
      </c>
      <c r="C18" s="8"/>
      <c r="D18" s="5"/>
      <c r="E18" s="6"/>
      <c r="F18" s="6"/>
      <c r="G18" s="6"/>
      <c r="H18" s="7"/>
    </row>
    <row r="19" spans="1:8" ht="12.75">
      <c r="A19" s="4"/>
      <c r="B19" s="4" t="s">
        <v>16</v>
      </c>
      <c r="C19" s="8">
        <v>10133</v>
      </c>
      <c r="D19" s="5"/>
      <c r="E19" s="6"/>
      <c r="F19" s="6"/>
      <c r="G19" s="6"/>
      <c r="H19" s="7"/>
    </row>
    <row r="20" spans="1:8" ht="12.75">
      <c r="A20" s="4"/>
      <c r="B20" s="4" t="s">
        <v>17</v>
      </c>
      <c r="C20" s="8">
        <v>17624</v>
      </c>
      <c r="D20" s="5"/>
      <c r="E20" s="6"/>
      <c r="F20" s="6"/>
      <c r="G20" s="6"/>
      <c r="H20" s="7"/>
    </row>
    <row r="21" spans="1:8" ht="12.75">
      <c r="A21" s="4"/>
      <c r="B21" s="4" t="s">
        <v>18</v>
      </c>
      <c r="C21" s="8">
        <v>33188</v>
      </c>
      <c r="D21" s="5"/>
      <c r="E21" s="6"/>
      <c r="F21" s="6"/>
      <c r="G21" s="6"/>
      <c r="H21" s="7"/>
    </row>
    <row r="22" spans="1:8" ht="12.75">
      <c r="A22" s="4"/>
      <c r="B22" s="4" t="s">
        <v>19</v>
      </c>
      <c r="C22" s="8">
        <v>12119</v>
      </c>
      <c r="D22" s="5"/>
      <c r="E22" s="6"/>
      <c r="F22" s="6"/>
      <c r="G22" s="6"/>
      <c r="H22" s="7"/>
    </row>
    <row r="23" spans="1:8" ht="12.75">
      <c r="A23" s="4"/>
      <c r="B23" s="4" t="s">
        <v>20</v>
      </c>
      <c r="C23" s="8">
        <v>4933</v>
      </c>
      <c r="D23" s="5"/>
      <c r="E23" s="6"/>
      <c r="F23" s="6"/>
      <c r="G23" s="6"/>
      <c r="H23" s="7"/>
    </row>
    <row r="24" spans="1:8" ht="12.75">
      <c r="A24" s="4"/>
      <c r="B24" s="4"/>
      <c r="C24" s="8"/>
      <c r="D24" s="11" t="s">
        <v>13</v>
      </c>
      <c r="E24" s="5" t="s">
        <v>10</v>
      </c>
      <c r="F24" s="6"/>
      <c r="G24" s="6"/>
      <c r="H24" s="7"/>
    </row>
    <row r="25" spans="1:8" ht="12.75">
      <c r="A25" s="4"/>
      <c r="B25" s="9" t="s">
        <v>6</v>
      </c>
      <c r="C25" s="8">
        <f>C32+C31+C30+C29+C28+C27</f>
        <v>8326.9553</v>
      </c>
      <c r="D25" s="12"/>
      <c r="E25" s="4" t="s">
        <v>0</v>
      </c>
      <c r="F25" s="4" t="s">
        <v>1</v>
      </c>
      <c r="G25" s="4" t="s">
        <v>2</v>
      </c>
      <c r="H25" s="4" t="s">
        <v>3</v>
      </c>
    </row>
    <row r="26" spans="1:8" ht="12.75">
      <c r="A26" s="4"/>
      <c r="B26" s="4" t="s">
        <v>4</v>
      </c>
      <c r="C26" s="8"/>
      <c r="D26" s="4"/>
      <c r="E26" s="4"/>
      <c r="F26" s="4"/>
      <c r="G26" s="4"/>
      <c r="H26" s="4"/>
    </row>
    <row r="27" spans="1:8" ht="12.75">
      <c r="A27" s="4"/>
      <c r="B27" s="4" t="s">
        <v>27</v>
      </c>
      <c r="C27" s="8"/>
      <c r="D27" s="4"/>
      <c r="E27" s="4"/>
      <c r="F27" s="4"/>
      <c r="G27" s="4"/>
      <c r="H27" s="4"/>
    </row>
    <row r="28" spans="1:8" ht="12.75">
      <c r="A28" s="4"/>
      <c r="B28" s="4" t="s">
        <v>21</v>
      </c>
      <c r="C28" s="8"/>
      <c r="D28" s="4"/>
      <c r="E28" s="4"/>
      <c r="F28" s="4"/>
      <c r="G28" s="4"/>
      <c r="H28" s="4"/>
    </row>
    <row r="29" spans="1:8" ht="12.75">
      <c r="A29" s="4"/>
      <c r="B29" s="4" t="s">
        <v>22</v>
      </c>
      <c r="C29" s="8"/>
      <c r="D29" s="4"/>
      <c r="E29" s="4"/>
      <c r="F29" s="4"/>
      <c r="G29" s="4"/>
      <c r="H29" s="4"/>
    </row>
    <row r="30" spans="1:8" ht="12.75">
      <c r="A30" s="4"/>
      <c r="B30" s="4" t="s">
        <v>23</v>
      </c>
      <c r="C30" s="8"/>
      <c r="D30" s="4"/>
      <c r="E30" s="4"/>
      <c r="F30" s="4"/>
      <c r="G30" s="4"/>
      <c r="H30" s="4"/>
    </row>
    <row r="31" spans="1:8" ht="12.75">
      <c r="A31" s="4"/>
      <c r="B31" s="4" t="s">
        <v>24</v>
      </c>
      <c r="C31" s="8"/>
      <c r="D31" s="4"/>
      <c r="E31" s="4"/>
      <c r="F31" s="4"/>
      <c r="G31" s="4"/>
      <c r="H31" s="4"/>
    </row>
    <row r="32" spans="1:8" ht="12.75">
      <c r="A32" s="4"/>
      <c r="B32" s="4" t="s">
        <v>25</v>
      </c>
      <c r="C32" s="8">
        <f>C16*10%</f>
        <v>8326.9553</v>
      </c>
      <c r="D32" s="4"/>
      <c r="E32" s="4"/>
      <c r="F32" s="4"/>
      <c r="G32" s="4"/>
      <c r="H32" s="4">
        <v>8326.96</v>
      </c>
    </row>
    <row r="33" spans="1:8" ht="12.75">
      <c r="A33" s="4"/>
      <c r="B33" s="4"/>
      <c r="C33" s="8"/>
      <c r="D33" s="4"/>
      <c r="E33" s="4"/>
      <c r="F33" s="4">
        <f>SUM(F27:F32)</f>
        <v>0</v>
      </c>
      <c r="G33" s="4">
        <f>SUM(G27:G32)</f>
        <v>0</v>
      </c>
      <c r="H33" s="4">
        <f>SUM(H27:H32)</f>
        <v>8326.96</v>
      </c>
    </row>
    <row r="34" spans="2:3" ht="12.75">
      <c r="B34" s="9" t="s">
        <v>26</v>
      </c>
      <c r="C34" s="8">
        <f>C16-C17-C25</f>
        <v>-3054.4022999999997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Валиева</dc:creator>
  <cp:keywords/>
  <dc:description/>
  <cp:lastModifiedBy>Валиева</cp:lastModifiedBy>
  <dcterms:created xsi:type="dcterms:W3CDTF">2012-04-15T16:08:40Z</dcterms:created>
  <dcterms:modified xsi:type="dcterms:W3CDTF">2012-04-15T19:41:11Z</dcterms:modified>
  <cp:category/>
  <cp:version/>
  <cp:contentType/>
  <cp:contentStatus/>
</cp:coreProperties>
</file>