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<sst xmlns="http://schemas.openxmlformats.org/spreadsheetml/2006/main" count="46" uniqueCount="43">
  <si>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</si>
  <si>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</si>
  <si>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</si>
  <si>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</si>
  <si>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</si>
  <si>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</si>
  <si>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</si>
  <si>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</si>
  <si>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</si>
  <si>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</si>
  <si>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</si>
  <si>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</si>
  <si>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</si>
  <si>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</si>
  <si>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</si>
  <si>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</si>
  <si>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</si>
  <si>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</si>
  <si>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</si>
  <si>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</si>
  <si>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</si>
  <si>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</si>
  <si>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</si>
  <si>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</si>
  <si>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</si>
  <si>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</si>
  <si>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</si>
  <si>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</si>
  <si>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</si>
  <si>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Ново-Ачинская ул. 24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</si>
  <si>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</si>
  <si>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</si>
  <si>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</si>
  <si>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</si>
  <si>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</si>
  <si>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</si>
  <si>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</si>
  <si>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шт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</si>
  <si>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</si>
  <si>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</si>
  <si>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Управление домом (тр)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</si>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</sst>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281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148.39999389648438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4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11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5.929999828338623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-3470</v>
      </c>
      <c r="C14" s="13">
        <v>-3470</v>
      </c>
      <c r="D14" s="13">
        <v>0</v>
      </c>
      <c r="E14" s="13">
        <v>0</v>
      </c>
      <c r="F14" s="13">
        <v>0</v>
      </c>
      <c r="G14" s="13">
        <v>-23232</v>
      </c>
      <c r="H14" s="13">
        <v>3098</v>
      </c>
      <c r="I14" s="14"/>
      <c r="J14" s="13">
        <f aca="true" t="shared" si="1" ref="J14:J20">B14+G14+H14</f>
        <v>-23604</v>
      </c>
    </row>
    <row r="15" spans="1:10" ht="24">
      <c r="A15" s="7" t="s">
        <v>15</v>
      </c>
      <c r="B15" s="13">
        <f t="shared" si="0"/>
        <v>14460.060089111328</v>
      </c>
      <c r="C15" s="13">
        <v>10560.080078125</v>
      </c>
      <c r="D15" s="13">
        <v>3899.980010986328</v>
      </c>
      <c r="E15" s="13">
        <v>0</v>
      </c>
      <c r="F15" s="13">
        <v>0</v>
      </c>
      <c r="G15" s="13">
        <v>12037.43994140625</v>
      </c>
      <c r="H15" s="13">
        <v>2173.199951171875</v>
      </c>
      <c r="I15" s="14"/>
      <c r="J15" s="13">
        <f t="shared" si="1"/>
        <v>28670.699981689453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5016.059959411621</v>
      </c>
      <c r="C17" s="13">
        <v>3641.8299560546875</v>
      </c>
      <c r="D17" s="13">
        <v>1374.2300033569336</v>
      </c>
      <c r="E17" s="13">
        <v>0</v>
      </c>
      <c r="F17" s="13">
        <v>0</v>
      </c>
      <c r="G17" s="13">
        <v>4274.309967041016</v>
      </c>
      <c r="H17" s="13">
        <v>867.2599945068359</v>
      </c>
      <c r="I17" s="14"/>
      <c r="J17" s="13">
        <f t="shared" si="1"/>
        <v>10157.629920959473</v>
      </c>
    </row>
    <row r="18" spans="1:10" ht="12">
      <c r="A18" s="7" t="s">
        <v>18</v>
      </c>
      <c r="B18" s="13">
        <f t="shared" si="0"/>
        <v>4102.230003356934</v>
      </c>
      <c r="C18" s="13">
        <v>2728</v>
      </c>
      <c r="D18" s="13">
        <v>1374.2300033569336</v>
      </c>
      <c r="E18" s="13"/>
      <c r="F18" s="13"/>
      <c r="G18" s="13">
        <v>1680</v>
      </c>
      <c r="H18" s="13"/>
      <c r="I18" s="14"/>
      <c r="J18" s="13">
        <f t="shared" si="1"/>
        <v>5782.230003356934</v>
      </c>
    </row>
    <row r="19" spans="1:10" ht="24">
      <c r="A19" s="7" t="s">
        <v>19</v>
      </c>
      <c r="B19" s="13">
        <f t="shared" si="0"/>
        <v>-2556.1700439453125</v>
      </c>
      <c r="C19" s="13">
        <f aca="true" t="shared" si="2" ref="C19:H19">C14+C17-C18</f>
        <v>-2556.1700439453125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-20637.690032958984</v>
      </c>
      <c r="H19" s="13">
        <f t="shared" si="2"/>
        <v>3965.259994506836</v>
      </c>
      <c r="I19" s="14"/>
      <c r="J19" s="13">
        <f t="shared" si="1"/>
        <v>-19228.60008239746</v>
      </c>
    </row>
    <row r="20" spans="1:10" ht="24">
      <c r="A20" s="7" t="s">
        <v>20</v>
      </c>
      <c r="B20" s="13">
        <f t="shared" si="0"/>
        <v>10357.830085754395</v>
      </c>
      <c r="C20" s="13">
        <f aca="true" t="shared" si="3" ref="C20:H20">C13+C15-C18</f>
        <v>7832.080078125</v>
      </c>
      <c r="D20" s="13">
        <f t="shared" si="3"/>
        <v>2525.7500076293945</v>
      </c>
      <c r="E20" s="13">
        <f t="shared" si="3"/>
        <v>0</v>
      </c>
      <c r="F20" s="13">
        <f t="shared" si="3"/>
        <v>0</v>
      </c>
      <c r="G20" s="13">
        <f t="shared" si="3"/>
        <v>10357.43994140625</v>
      </c>
      <c r="H20" s="13">
        <f t="shared" si="3"/>
        <v>2173.199951171875</v>
      </c>
      <c r="I20" s="14"/>
      <c r="J20" s="13">
        <f t="shared" si="1"/>
        <v>22888.46997833252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1476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 t="s">
        <v>37</v>
      </c>
      <c r="K27" s="8">
        <v>1</v>
      </c>
      <c r="L27" s="8">
        <v>415</v>
      </c>
    </row>
    <row r="28" spans="1:12" ht="33.75" customHeight="1">
      <c r="A28" s="25" t="s">
        <v>38</v>
      </c>
      <c r="B28" s="26" t="s">
        <v>39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837</v>
      </c>
    </row>
    <row r="29" spans="1:12" ht="12">
      <c r="A29" s="24" t="s">
        <v>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45" customHeight="1">
      <c r="A30" s="25" t="s">
        <v>40</v>
      </c>
      <c r="B30" s="26" t="s">
        <v>34</v>
      </c>
      <c r="C30" s="26"/>
      <c r="D30" s="26"/>
      <c r="E30" s="26"/>
      <c r="F30" s="26"/>
      <c r="G30" s="26"/>
      <c r="H30" s="26"/>
      <c r="I30" s="26"/>
      <c r="J30" s="8"/>
      <c r="K30" s="8"/>
      <c r="L30" s="8">
        <v>1680</v>
      </c>
    </row>
    <row r="32" spans="1:2" ht="12">
      <c r="A32" s="16" t="s">
        <v>41</v>
      </c>
      <c r="B32" s="3" t="s">
        <v>42</v>
      </c>
    </row>
  </sheetData>
  <mergeCells count="18">
    <mergeCell ref="A29:L29"/>
    <mergeCell ref="B30:I30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2012-04-20T04:13:44Z</dcterms:modified>
  <cp:category/>
  <cp:version/>
  <cp:contentType/>
  <cp:contentStatus/>
</cp:coreProperties>
</file>