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<sst xmlns="http://schemas.openxmlformats.org/spreadsheetml/2006/main" count="54" uniqueCount="51">
  <si>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</si>
  <si>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</si>
  <si>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</si>
  <si>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</si>
  <si>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</si>
  <si>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</si>
  <si>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</si>
  <si>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</si>
  <si>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</si>
  <si>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</si>
  <si>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</si>
  <si>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</si>
  <si>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</si>
  <si>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</si>
  <si>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</si>
  <si>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</si>
  <si>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</si>
  <si>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</si>
  <si>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</si>
  <si>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</si>
  <si>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</si>
  <si>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</si>
  <si>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</si>
  <si>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</si>
  <si>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</si>
  <si>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</si>
  <si>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</si>
  <si>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</si>
  <si>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</si>
  <si>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Лермонтова ул. 17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</si>
  <si>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</si>
  <si>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</si>
  <si>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</si>
  <si>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</si>
  <si>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</si>
  <si>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</si>
  <si>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</si>
  <si>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</si>
  <si>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</si>
  <si>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</si>
  <si>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</si>
  <si>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</si>
  <si>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</si>
  <si>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(21.04.2011) Уборка придомовой территории от мусора </t>
  </si>
  <si>
    <t>м2</t>
  </si>
  <si>
    <t>Управление домом (тр)</t>
  </si>
  <si>
    <t>Система электроснабжения</t>
  </si>
  <si>
    <t>м</t>
  </si>
  <si>
    <t xml:space="preserve">Инженер по эксплуатации дома </t>
  </si>
  <si>
    <t>________________________________</t>
  </si>
  <si>
    <t xml:space="preserve">(30.04.2011) Ремонт системы электроснабжения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</si>
</sst>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277.0199890136719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4.170000076293945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-13534</v>
      </c>
      <c r="C14" s="13">
        <v>-13534</v>
      </c>
      <c r="D14" s="13">
        <v>0</v>
      </c>
      <c r="E14" s="13">
        <v>0</v>
      </c>
      <c r="F14" s="13">
        <v>0</v>
      </c>
      <c r="G14" s="13">
        <v>2430</v>
      </c>
      <c r="H14" s="13">
        <v>8165</v>
      </c>
      <c r="I14" s="14"/>
      <c r="J14" s="13">
        <f aca="true" t="shared" si="1" ref="J14:J20">B14+G14+H14</f>
        <v>-2939</v>
      </c>
    </row>
    <row r="15" spans="1:10" ht="24">
      <c r="A15" s="7" t="s">
        <v>15</v>
      </c>
      <c r="B15" s="13">
        <f t="shared" si="0"/>
        <v>25957.800170898438</v>
      </c>
      <c r="C15" s="13">
        <v>18744.6201171875</v>
      </c>
      <c r="D15" s="13">
        <v>7213.1800537109375</v>
      </c>
      <c r="E15" s="13">
        <v>0</v>
      </c>
      <c r="F15" s="13">
        <v>0</v>
      </c>
      <c r="G15" s="13">
        <v>13669.509887695312</v>
      </c>
      <c r="H15" s="13">
        <v>3093.540023803711</v>
      </c>
      <c r="I15" s="14"/>
      <c r="J15" s="13">
        <f t="shared" si="1"/>
        <v>42720.85008239746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16475.240127563477</v>
      </c>
      <c r="C17" s="13">
        <v>12202.130096435547</v>
      </c>
      <c r="D17" s="13">
        <v>4273.11003112793</v>
      </c>
      <c r="E17" s="13">
        <v>0</v>
      </c>
      <c r="F17" s="13">
        <v>0</v>
      </c>
      <c r="G17" s="13">
        <v>7058.619903564453</v>
      </c>
      <c r="H17" s="13">
        <v>2013.6399726867676</v>
      </c>
      <c r="I17" s="14"/>
      <c r="J17" s="13">
        <f t="shared" si="1"/>
        <v>25547.500003814697</v>
      </c>
    </row>
    <row r="18" spans="1:10" ht="12">
      <c r="A18" s="7" t="s">
        <v>18</v>
      </c>
      <c r="B18" s="13">
        <f t="shared" si="0"/>
        <v>13113.11003112793</v>
      </c>
      <c r="C18" s="13">
        <v>8840</v>
      </c>
      <c r="D18" s="13">
        <v>4273.11003112793</v>
      </c>
      <c r="E18" s="13"/>
      <c r="F18" s="13"/>
      <c r="G18" s="13">
        <v>28772</v>
      </c>
      <c r="H18" s="13"/>
      <c r="I18" s="14"/>
      <c r="J18" s="13">
        <f t="shared" si="1"/>
        <v>41885.11003112793</v>
      </c>
    </row>
    <row r="19" spans="1:10" ht="24">
      <c r="A19" s="7" t="s">
        <v>19</v>
      </c>
      <c r="B19" s="13">
        <f t="shared" si="0"/>
        <v>-10171.869903564453</v>
      </c>
      <c r="C19" s="13">
        <f aca="true" t="shared" si="2" ref="C19:H19">C14+C17-C18</f>
        <v>-10171.869903564453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-19283.380096435547</v>
      </c>
      <c r="H19" s="13">
        <f t="shared" si="2"/>
        <v>10178.639972686768</v>
      </c>
      <c r="I19" s="14"/>
      <c r="J19" s="13">
        <f t="shared" si="1"/>
        <v>-19276.610027313232</v>
      </c>
    </row>
    <row r="20" spans="1:10" ht="24">
      <c r="A20" s="7" t="s">
        <v>20</v>
      </c>
      <c r="B20" s="13">
        <f t="shared" si="0"/>
        <v>12844.690139770508</v>
      </c>
      <c r="C20" s="13">
        <f aca="true" t="shared" si="3" ref="C20:H20">C13+C15-C18</f>
        <v>9904.6201171875</v>
      </c>
      <c r="D20" s="13">
        <f t="shared" si="3"/>
        <v>2940.070022583008</v>
      </c>
      <c r="E20" s="13">
        <f t="shared" si="3"/>
        <v>0</v>
      </c>
      <c r="F20" s="13">
        <f t="shared" si="3"/>
        <v>0</v>
      </c>
      <c r="G20" s="13">
        <f t="shared" si="3"/>
        <v>-15102.490112304688</v>
      </c>
      <c r="H20" s="13">
        <f t="shared" si="3"/>
        <v>3093.540023803711</v>
      </c>
      <c r="I20" s="14"/>
      <c r="J20" s="13">
        <f t="shared" si="1"/>
        <v>835.7400512695312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2628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1264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1562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3106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95</v>
      </c>
      <c r="L30" s="8">
        <v>280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45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1920</v>
      </c>
    </row>
    <row r="33" spans="1:12" ht="12">
      <c r="A33" s="25" t="s">
        <v>46</v>
      </c>
      <c r="B33" s="26" t="s">
        <v>50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43</v>
      </c>
      <c r="L33" s="8">
        <v>26852</v>
      </c>
    </row>
    <row r="35" spans="1:2" ht="12">
      <c r="A35" s="16" t="s">
        <v>48</v>
      </c>
      <c r="B35" s="3" t="s">
        <v>49</v>
      </c>
    </row>
  </sheetData>
  <mergeCells count="21">
    <mergeCell ref="B33:I33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2012-04-19T02:11:25Z</dcterms:modified>
  <cp:category/>
  <cp:version/>
  <cp:contentType/>
  <cp:contentStatus/>
</cp:coreProperties>
</file>