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<sst xmlns="http://schemas.openxmlformats.org/spreadsheetml/2006/main" count="75" uniqueCount="64">
  <si>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</si>
  <si>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</si>
  <si>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</si>
  <si>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</si>
  <si>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</si>
  <si>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</si>
  <si>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</si>
  <si>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</si>
  <si>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</si>
  <si>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</si>
  <si>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</si>
  <si>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</si>
  <si>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</si>
  <si>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</si>
  <si>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</si>
  <si>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</si>
  <si>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</si>
  <si>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</si>
  <si>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</si>
  <si>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</si>
  <si>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</si>
  <si>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</si>
  <si>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</si>
  <si>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</si>
  <si>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</si>
  <si>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</si>
  <si>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</si>
  <si>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</si>
  <si>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</si>
  <si>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Белозерская ул. 2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</si>
  <si>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</si>
  <si>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</si>
  <si>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</si>
  <si>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</si>
  <si>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</si>
  <si>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</si>
  <si>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</si>
  <si>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</si>
  <si>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</si>
  <si>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</si>
  <si>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(30.03.2011) Осмотр эл. Сетей, Ремонтраспредкоробки </t>
  </si>
  <si>
    <t>шт</t>
  </si>
  <si>
    <t>Внутредомовое инженерное обслуживание</t>
  </si>
  <si>
    <t xml:space="preserve">(30.07.2011) кв.2 Осмотр ХВС, ГВС, с/о, канализации,смена вентиля д=15мм, смена тройника </t>
  </si>
  <si>
    <t xml:space="preserve">(21.01.2011) кв.4 Осмотр ХВС, ГВС, с/о, канализации Перезапуск стояков Демонтаж, монтаж трубы. Смена тройника, изготовление и установка хомута. Смена сгона д=20мм </t>
  </si>
  <si>
    <t>шт.</t>
  </si>
  <si>
    <t xml:space="preserve">(30.03.2011) кв.1     Осмотр:ГВС,ХВС, с/о, канализации,  прочистка канализации д=100мм </t>
  </si>
  <si>
    <t>м.п.</t>
  </si>
  <si>
    <t xml:space="preserve">(30.08.2011) кв. 4 Осмотр ХВС, ГВС, с/о, канализации </t>
  </si>
  <si>
    <t xml:space="preserve">(30.12.2011) кв.7 Осмотр ХВС, ГВС, с/о, канализации. Изготовление и установка хомута. </t>
  </si>
  <si>
    <t>Управление домом (тр)</t>
  </si>
  <si>
    <t>Стены, перегородки</t>
  </si>
  <si>
    <t xml:space="preserve">(30.10.2011) кв. 8  ремонт стен </t>
  </si>
  <si>
    <t>м2</t>
  </si>
  <si>
    <t>Крыша</t>
  </si>
  <si>
    <t xml:space="preserve">(30.10.2011) кв. 8 ремонт кровли </t>
  </si>
  <si>
    <t>Система ГВС</t>
  </si>
  <si>
    <t xml:space="preserve">(30.09.2011) смена фитингов 4шт, труба Ø=15мм </t>
  </si>
  <si>
    <t>м</t>
  </si>
  <si>
    <t>Система ХВС</t>
  </si>
  <si>
    <t xml:space="preserve">(31.03.2011) кв. 4 ремонт системы ХВС труба металопластик Ø=15 мм </t>
  </si>
  <si>
    <t>м.п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</si>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</sst>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398.5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10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-2403</v>
      </c>
      <c r="C14" s="13">
        <v>-2403</v>
      </c>
      <c r="D14" s="13">
        <v>0</v>
      </c>
      <c r="E14" s="13">
        <v>0</v>
      </c>
      <c r="F14" s="13">
        <v>0</v>
      </c>
      <c r="G14" s="13">
        <v>61434</v>
      </c>
      <c r="H14" s="13">
        <v>8590</v>
      </c>
      <c r="I14" s="14"/>
      <c r="J14" s="13">
        <f aca="true" t="shared" si="1" ref="J14:J20">B14+G14+H14</f>
        <v>67621</v>
      </c>
    </row>
    <row r="15" spans="1:10" ht="24">
      <c r="A15" s="7" t="s">
        <v>15</v>
      </c>
      <c r="B15" s="13">
        <f t="shared" si="0"/>
        <v>37681.50958251953</v>
      </c>
      <c r="C15" s="13">
        <v>27207.759765625</v>
      </c>
      <c r="D15" s="13">
        <v>10473.749816894531</v>
      </c>
      <c r="E15" s="13">
        <v>0</v>
      </c>
      <c r="F15" s="13">
        <v>0</v>
      </c>
      <c r="G15" s="13">
        <v>32326.880859375</v>
      </c>
      <c r="H15" s="13">
        <v>3752.719970703125</v>
      </c>
      <c r="I15" s="14"/>
      <c r="J15" s="13">
        <f t="shared" si="1"/>
        <v>73761.11041259766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29972.680114746094</v>
      </c>
      <c r="C17" s="13">
        <v>21955.40005493164</v>
      </c>
      <c r="D17" s="13">
        <v>8017.280059814453</v>
      </c>
      <c r="E17" s="13">
        <v>0</v>
      </c>
      <c r="F17" s="13">
        <v>0</v>
      </c>
      <c r="G17" s="13">
        <v>25782.02978515625</v>
      </c>
      <c r="H17" s="13">
        <v>3069.4899978637695</v>
      </c>
      <c r="I17" s="14"/>
      <c r="J17" s="13">
        <f t="shared" si="1"/>
        <v>58824.19989776611</v>
      </c>
    </row>
    <row r="18" spans="1:10" ht="12">
      <c r="A18" s="7" t="s">
        <v>18</v>
      </c>
      <c r="B18" s="13">
        <f t="shared" si="0"/>
        <v>22075.280059814453</v>
      </c>
      <c r="C18" s="13">
        <v>14058</v>
      </c>
      <c r="D18" s="13">
        <v>8017.280059814453</v>
      </c>
      <c r="E18" s="13"/>
      <c r="F18" s="13"/>
      <c r="G18" s="13">
        <v>17355</v>
      </c>
      <c r="H18" s="13"/>
      <c r="I18" s="14"/>
      <c r="J18" s="13">
        <f t="shared" si="1"/>
        <v>39430.28005981445</v>
      </c>
    </row>
    <row r="19" spans="1:10" ht="24">
      <c r="A19" s="7" t="s">
        <v>19</v>
      </c>
      <c r="B19" s="13">
        <f t="shared" si="0"/>
        <v>5494.400054931641</v>
      </c>
      <c r="C19" s="13">
        <f aca="true" t="shared" si="2" ref="C19:H19">C14+C17-C18</f>
        <v>5494.400054931641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69861.02978515625</v>
      </c>
      <c r="H19" s="13">
        <f t="shared" si="2"/>
        <v>11659.48999786377</v>
      </c>
      <c r="I19" s="14"/>
      <c r="J19" s="13">
        <f t="shared" si="1"/>
        <v>87014.91983795166</v>
      </c>
    </row>
    <row r="20" spans="1:10" ht="24">
      <c r="A20" s="7" t="s">
        <v>20</v>
      </c>
      <c r="B20" s="13">
        <f t="shared" si="0"/>
        <v>15606.229522705078</v>
      </c>
      <c r="C20" s="13">
        <f aca="true" t="shared" si="3" ref="C20:H20">C13+C15-C18</f>
        <v>13149.759765625</v>
      </c>
      <c r="D20" s="13">
        <f t="shared" si="3"/>
        <v>2456.469757080078</v>
      </c>
      <c r="E20" s="13">
        <f t="shared" si="3"/>
        <v>0</v>
      </c>
      <c r="F20" s="13">
        <f t="shared" si="3"/>
        <v>0</v>
      </c>
      <c r="G20" s="13">
        <f t="shared" si="3"/>
        <v>14971.880859375</v>
      </c>
      <c r="H20" s="13">
        <f t="shared" si="3"/>
        <v>3752.719970703125</v>
      </c>
      <c r="I20" s="14"/>
      <c r="J20" s="13">
        <f t="shared" si="1"/>
        <v>34330.8303527832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3804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1726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2248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407</v>
      </c>
    </row>
    <row r="30" spans="1:12" ht="24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41</v>
      </c>
      <c r="K30" s="8">
        <v>1</v>
      </c>
      <c r="L30" s="8">
        <v>883</v>
      </c>
    </row>
    <row r="31" spans="1:12" ht="33.75" customHeight="1">
      <c r="A31" s="25" t="s">
        <v>42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45</v>
      </c>
      <c r="K31" s="8">
        <v>1</v>
      </c>
      <c r="L31" s="8">
        <v>3200</v>
      </c>
    </row>
    <row r="32" spans="1:12" ht="24">
      <c r="A32" s="25" t="s">
        <v>42</v>
      </c>
      <c r="B32" s="26" t="s">
        <v>46</v>
      </c>
      <c r="C32" s="26"/>
      <c r="D32" s="26"/>
      <c r="E32" s="26"/>
      <c r="F32" s="26"/>
      <c r="G32" s="26"/>
      <c r="H32" s="26"/>
      <c r="I32" s="26"/>
      <c r="J32" s="8" t="s">
        <v>47</v>
      </c>
      <c r="K32" s="8">
        <v>2</v>
      </c>
      <c r="L32" s="8">
        <v>794</v>
      </c>
    </row>
    <row r="33" spans="1:12" ht="24">
      <c r="A33" s="25" t="s">
        <v>42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 t="s">
        <v>41</v>
      </c>
      <c r="K33" s="8">
        <v>1</v>
      </c>
      <c r="L33" s="8">
        <v>374</v>
      </c>
    </row>
    <row r="34" spans="1:12" ht="24">
      <c r="A34" s="25" t="s">
        <v>42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41</v>
      </c>
      <c r="K34" s="8">
        <v>1</v>
      </c>
      <c r="L34" s="8">
        <v>622</v>
      </c>
    </row>
    <row r="35" spans="1:12" ht="12">
      <c r="A35" s="24" t="s">
        <v>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45" customHeight="1">
      <c r="A36" s="25" t="s">
        <v>50</v>
      </c>
      <c r="B36" s="26" t="s">
        <v>34</v>
      </c>
      <c r="C36" s="26"/>
      <c r="D36" s="26"/>
      <c r="E36" s="26"/>
      <c r="F36" s="26"/>
      <c r="G36" s="26"/>
      <c r="H36" s="26"/>
      <c r="I36" s="26"/>
      <c r="J36" s="8"/>
      <c r="K36" s="8"/>
      <c r="L36" s="8">
        <v>4524</v>
      </c>
    </row>
    <row r="37" spans="1:12" ht="12">
      <c r="A37" s="25" t="s">
        <v>51</v>
      </c>
      <c r="B37" s="26" t="s">
        <v>52</v>
      </c>
      <c r="C37" s="26"/>
      <c r="D37" s="26"/>
      <c r="E37" s="26"/>
      <c r="F37" s="26"/>
      <c r="G37" s="26"/>
      <c r="H37" s="26"/>
      <c r="I37" s="26"/>
      <c r="J37" s="8" t="s">
        <v>53</v>
      </c>
      <c r="K37" s="8">
        <v>2</v>
      </c>
      <c r="L37" s="8">
        <v>6627</v>
      </c>
    </row>
    <row r="38" spans="1:12" ht="12">
      <c r="A38" s="25" t="s">
        <v>54</v>
      </c>
      <c r="B38" s="26" t="s">
        <v>55</v>
      </c>
      <c r="C38" s="26"/>
      <c r="D38" s="26"/>
      <c r="E38" s="26"/>
      <c r="F38" s="26"/>
      <c r="G38" s="26"/>
      <c r="H38" s="26"/>
      <c r="I38" s="26"/>
      <c r="J38" s="8" t="s">
        <v>53</v>
      </c>
      <c r="K38" s="8">
        <v>12</v>
      </c>
      <c r="L38" s="8">
        <v>3113</v>
      </c>
    </row>
    <row r="39" spans="1:12" ht="12">
      <c r="A39" s="25" t="s">
        <v>56</v>
      </c>
      <c r="B39" s="26" t="s">
        <v>57</v>
      </c>
      <c r="C39" s="26"/>
      <c r="D39" s="26"/>
      <c r="E39" s="26"/>
      <c r="F39" s="26"/>
      <c r="G39" s="26"/>
      <c r="H39" s="26"/>
      <c r="I39" s="26"/>
      <c r="J39" s="8" t="s">
        <v>58</v>
      </c>
      <c r="K39" s="8">
        <v>1.5</v>
      </c>
      <c r="L39" s="8">
        <v>954</v>
      </c>
    </row>
    <row r="40" spans="1:12" ht="12">
      <c r="A40" s="25" t="s">
        <v>59</v>
      </c>
      <c r="B40" s="26" t="s">
        <v>60</v>
      </c>
      <c r="C40" s="26"/>
      <c r="D40" s="26"/>
      <c r="E40" s="26"/>
      <c r="F40" s="26"/>
      <c r="G40" s="26"/>
      <c r="H40" s="26"/>
      <c r="I40" s="26"/>
      <c r="J40" s="8" t="s">
        <v>61</v>
      </c>
      <c r="K40" s="8">
        <v>0.5</v>
      </c>
      <c r="L40" s="8">
        <v>2137</v>
      </c>
    </row>
    <row r="42" spans="1:2" ht="12">
      <c r="A42" s="16" t="s">
        <v>62</v>
      </c>
      <c r="B42" s="3" t="s">
        <v>63</v>
      </c>
    </row>
  </sheetData>
  <mergeCells count="28">
    <mergeCell ref="B37:I37"/>
    <mergeCell ref="B38:I38"/>
    <mergeCell ref="B39:I39"/>
    <mergeCell ref="B40:I40"/>
    <mergeCell ref="B33:I33"/>
    <mergeCell ref="B34:I34"/>
    <mergeCell ref="A35:L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2012-04-17T03:10:01Z</dcterms:modified>
  <cp:category/>
  <cp:version/>
  <cp:contentType/>
  <cp:contentStatus/>
</cp:coreProperties>
</file>