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<sst xmlns="http://schemas.openxmlformats.org/spreadsheetml/2006/main" count="48" uniqueCount="45">
  <si>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</si>
  <si>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</si>
  <si>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</si>
  <si>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</si>
  <si>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</si>
  <si>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</si>
  <si>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</si>
  <si>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</si>
  <si>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</si>
  <si>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</si>
  <si>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</si>
  <si>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</si>
  <si>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</si>
  <si>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</si>
  <si>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</si>
  <si>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</si>
  <si>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</si>
  <si>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</si>
  <si>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</si>
  <si>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</si>
  <si>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</si>
  <si>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</si>
  <si>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</si>
  <si>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</si>
  <si>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</si>
  <si>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</si>
  <si>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</si>
  <si>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</si>
  <si>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</si>
  <si>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Ключевской пр-д 32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</si>
  <si>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</si>
  <si>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</si>
  <si>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</si>
  <si>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</si>
  <si>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</si>
  <si>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</si>
  <si>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</si>
  <si>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</si>
  <si>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</si>
  <si>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Внутредомовое инженерное обслуживание</t>
  </si>
  <si>
    <t xml:space="preserve">(30.10.2011) кв.12  Осмотр ХВС, ГВС,с/о, установка хомута, включение ХВС. </t>
  </si>
  <si>
    <t>шт.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</si>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</sst>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8515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426.20001220703125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14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43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5.929999828338623</v>
      </c>
      <c r="D12" s="13">
        <v>2.190000057220459</v>
      </c>
      <c r="E12" s="13">
        <v>0</v>
      </c>
      <c r="F12" s="13">
        <v>0.5299999713897705</v>
      </c>
      <c r="G12" s="13">
        <v>2.049999952316284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8308</v>
      </c>
      <c r="C14" s="13">
        <v>8308</v>
      </c>
      <c r="D14" s="13">
        <v>0</v>
      </c>
      <c r="E14" s="13">
        <v>0</v>
      </c>
      <c r="F14" s="13">
        <v>0</v>
      </c>
      <c r="G14" s="13">
        <v>-5499</v>
      </c>
      <c r="H14" s="13">
        <v>4125</v>
      </c>
      <c r="I14" s="14"/>
      <c r="J14" s="13">
        <f aca="true" t="shared" si="1" ref="J14:J20">B14+G14+H14</f>
        <v>6934</v>
      </c>
    </row>
    <row r="15" spans="1:10" ht="24">
      <c r="A15" s="7" t="s">
        <v>15</v>
      </c>
      <c r="B15" s="13">
        <f t="shared" si="0"/>
        <v>41525.93096923828</v>
      </c>
      <c r="C15" s="13">
        <v>30326.9609375</v>
      </c>
      <c r="D15" s="13">
        <v>11198.970031738281</v>
      </c>
      <c r="E15" s="13">
        <v>0</v>
      </c>
      <c r="F15" s="13">
        <v>0</v>
      </c>
      <c r="G15" s="13">
        <v>10498</v>
      </c>
      <c r="H15" s="13">
        <v>2375.8399658203125</v>
      </c>
      <c r="I15" s="14"/>
      <c r="J15" s="13">
        <f t="shared" si="1"/>
        <v>54399.770935058594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26401.03970336914</v>
      </c>
      <c r="C17" s="13">
        <v>19572.93975830078</v>
      </c>
      <c r="D17" s="13">
        <v>6828.099945068359</v>
      </c>
      <c r="E17" s="13">
        <v>0</v>
      </c>
      <c r="F17" s="13">
        <v>0</v>
      </c>
      <c r="G17" s="13">
        <v>7135.759979248047</v>
      </c>
      <c r="H17" s="13">
        <v>1612.1299896240234</v>
      </c>
      <c r="I17" s="14"/>
      <c r="J17" s="13">
        <f t="shared" si="1"/>
        <v>35148.92967224121</v>
      </c>
    </row>
    <row r="18" spans="1:10" ht="12">
      <c r="A18" s="7" t="s">
        <v>18</v>
      </c>
      <c r="B18" s="13">
        <f t="shared" si="0"/>
        <v>16985.09994506836</v>
      </c>
      <c r="C18" s="13">
        <v>10157</v>
      </c>
      <c r="D18" s="13">
        <v>6828.099945068359</v>
      </c>
      <c r="E18" s="13"/>
      <c r="F18" s="13"/>
      <c r="G18" s="13">
        <v>1464</v>
      </c>
      <c r="H18" s="13"/>
      <c r="I18" s="14"/>
      <c r="J18" s="13">
        <f t="shared" si="1"/>
        <v>18449.09994506836</v>
      </c>
    </row>
    <row r="19" spans="1:10" ht="24">
      <c r="A19" s="7" t="s">
        <v>19</v>
      </c>
      <c r="B19" s="13">
        <f t="shared" si="0"/>
        <v>17723.93975830078</v>
      </c>
      <c r="C19" s="13">
        <f aca="true" t="shared" si="2" ref="C19:H19">C14+C17-C18</f>
        <v>17723.93975830078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172.75997924804688</v>
      </c>
      <c r="H19" s="13">
        <f t="shared" si="2"/>
        <v>5737.129989624023</v>
      </c>
      <c r="I19" s="14"/>
      <c r="J19" s="13">
        <f t="shared" si="1"/>
        <v>23633.82972717285</v>
      </c>
    </row>
    <row r="20" spans="1:10" ht="24">
      <c r="A20" s="7" t="s">
        <v>20</v>
      </c>
      <c r="B20" s="13">
        <f t="shared" si="0"/>
        <v>24540.831024169922</v>
      </c>
      <c r="C20" s="13">
        <f aca="true" t="shared" si="3" ref="C20:H20">C13+C15-C18</f>
        <v>20169.9609375</v>
      </c>
      <c r="D20" s="13">
        <f t="shared" si="3"/>
        <v>4370.870086669922</v>
      </c>
      <c r="E20" s="13">
        <f t="shared" si="3"/>
        <v>0</v>
      </c>
      <c r="F20" s="13">
        <f t="shared" si="3"/>
        <v>0</v>
      </c>
      <c r="G20" s="13">
        <f t="shared" si="3"/>
        <v>9034</v>
      </c>
      <c r="H20" s="13">
        <f t="shared" si="3"/>
        <v>2375.8399658203125</v>
      </c>
      <c r="I20" s="14"/>
      <c r="J20" s="13">
        <f t="shared" si="1"/>
        <v>35950.670989990234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4248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2049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2404</v>
      </c>
    </row>
    <row r="29" spans="1:12" ht="24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 t="s">
        <v>41</v>
      </c>
      <c r="K29" s="8">
        <v>1</v>
      </c>
      <c r="L29" s="8">
        <v>1456</v>
      </c>
    </row>
    <row r="30" spans="1:12" ht="12">
      <c r="A30" s="24" t="s">
        <v>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45" customHeight="1">
      <c r="A31" s="25" t="s">
        <v>42</v>
      </c>
      <c r="B31" s="26" t="s">
        <v>34</v>
      </c>
      <c r="C31" s="26"/>
      <c r="D31" s="26"/>
      <c r="E31" s="26"/>
      <c r="F31" s="26"/>
      <c r="G31" s="26"/>
      <c r="H31" s="26"/>
      <c r="I31" s="26"/>
      <c r="J31" s="8"/>
      <c r="K31" s="8"/>
      <c r="L31" s="8">
        <v>1464</v>
      </c>
    </row>
    <row r="33" spans="1:2" ht="12">
      <c r="A33" s="16" t="s">
        <v>43</v>
      </c>
      <c r="B33" s="3" t="s">
        <v>44</v>
      </c>
    </row>
  </sheetData>
  <mergeCells count="19">
    <mergeCell ref="B29:I29"/>
    <mergeCell ref="A30:L30"/>
    <mergeCell ref="B31:I31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2012-04-17T06:53:32Z</dcterms:modified>
  <cp:category/>
  <cp:version/>
  <cp:contentType/>
  <cp:contentStatus/>
</cp:coreProperties>
</file>