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<sst xmlns="http://schemas.openxmlformats.org/spreadsheetml/2006/main" count="57" uniqueCount="51">
  <si>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</si>
  <si>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</si>
  <si>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</si>
  <si>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</si>
  <si>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</si>
  <si>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</si>
  <si>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</si>
  <si>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</si>
  <si>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</si>
  <si>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</si>
  <si>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</si>
  <si>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</si>
  <si>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</si>
  <si>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</si>
  <si>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</si>
  <si>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</si>
  <si>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</si>
  <si>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</si>
  <si>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</si>
  <si>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</si>
  <si>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</si>
  <si>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</si>
  <si>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</si>
  <si>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</si>
  <si>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</si>
  <si>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</si>
  <si>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</si>
  <si>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</si>
  <si>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</si>
  <si>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Кустарный пер. 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</si>
  <si>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</si>
  <si>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</si>
  <si>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</si>
  <si>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</si>
  <si>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</si>
  <si>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</si>
  <si>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</si>
  <si>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</si>
  <si>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</si>
  <si>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</si>
  <si>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(21.01.2011) очистка придомовой территории от снега, сброс снежных навесов, сосуле и наледи с кровли </t>
  </si>
  <si>
    <t>шт</t>
  </si>
  <si>
    <t xml:space="preserve">(21.04.2011) Очистка придомовой территории от мусора , сбор мусора и вывоз на отвал, побелка деревьев. </t>
  </si>
  <si>
    <t>м3</t>
  </si>
  <si>
    <t>Внутредомовое инженерное обслуживание</t>
  </si>
  <si>
    <t xml:space="preserve">(30.04.2011) кв.5 Осмотр ХВС, ГВС, с/о, канализации. Обозначение колодцев </t>
  </si>
  <si>
    <t>шт.</t>
  </si>
  <si>
    <t>Управление домом (тр)</t>
  </si>
  <si>
    <t xml:space="preserve">(30.12.2011) Выборочный капитальный ремонт, оплата собственникми жилых помещений 1% от стоимости капитального ремонта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</si>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</sst>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196.3000030517578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2.3299999237060547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-10515</v>
      </c>
      <c r="C14" s="13">
        <v>-10515</v>
      </c>
      <c r="D14" s="13">
        <v>0</v>
      </c>
      <c r="E14" s="13">
        <v>0</v>
      </c>
      <c r="F14" s="13">
        <v>0</v>
      </c>
      <c r="G14" s="13">
        <v>-12562</v>
      </c>
      <c r="H14" s="13">
        <v>3178</v>
      </c>
      <c r="I14" s="14"/>
      <c r="J14" s="13">
        <f aca="true" t="shared" si="1" ref="J14:J20">B14+G14+H14</f>
        <v>-19899</v>
      </c>
    </row>
    <row r="15" spans="1:10" ht="24">
      <c r="A15" s="7" t="s">
        <v>15</v>
      </c>
      <c r="B15" s="13">
        <f t="shared" si="0"/>
        <v>9563.760375976562</v>
      </c>
      <c r="C15" s="13">
        <v>6984.3603515625</v>
      </c>
      <c r="D15" s="13">
        <v>2579.4000244140625</v>
      </c>
      <c r="E15" s="13">
        <v>0</v>
      </c>
      <c r="F15" s="13">
        <v>0</v>
      </c>
      <c r="G15" s="13">
        <v>2741.8200073242188</v>
      </c>
      <c r="H15" s="13">
        <v>620.5800018310547</v>
      </c>
      <c r="I15" s="14"/>
      <c r="J15" s="13">
        <f t="shared" si="1"/>
        <v>12926.160385131836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7026.4999923706055</v>
      </c>
      <c r="C17" s="13">
        <v>5314.779983520508</v>
      </c>
      <c r="D17" s="13">
        <v>1711.7200088500977</v>
      </c>
      <c r="E17" s="13">
        <v>0</v>
      </c>
      <c r="F17" s="13">
        <v>0</v>
      </c>
      <c r="G17" s="13">
        <v>1690.0899963378906</v>
      </c>
      <c r="H17" s="13">
        <v>389.75</v>
      </c>
      <c r="I17" s="14"/>
      <c r="J17" s="13">
        <f t="shared" si="1"/>
        <v>9106.339988708496</v>
      </c>
    </row>
    <row r="18" spans="1:10" ht="12">
      <c r="A18" s="7" t="s">
        <v>18</v>
      </c>
      <c r="B18" s="13">
        <f t="shared" si="0"/>
        <v>8783.720008850098</v>
      </c>
      <c r="C18" s="13">
        <v>7072</v>
      </c>
      <c r="D18" s="13">
        <v>1711.7200088500977</v>
      </c>
      <c r="E18" s="13"/>
      <c r="F18" s="13"/>
      <c r="G18" s="13">
        <v>448</v>
      </c>
      <c r="H18" s="13">
        <v>20792</v>
      </c>
      <c r="I18" s="14"/>
      <c r="J18" s="13">
        <f t="shared" si="1"/>
        <v>30023.720008850098</v>
      </c>
    </row>
    <row r="19" spans="1:10" ht="24">
      <c r="A19" s="7" t="s">
        <v>19</v>
      </c>
      <c r="B19" s="13">
        <f t="shared" si="0"/>
        <v>-12272.220016479492</v>
      </c>
      <c r="C19" s="13">
        <f aca="true" t="shared" si="2" ref="C19:H19">C14+C17-C18</f>
        <v>-12272.220016479492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-11319.91000366211</v>
      </c>
      <c r="H19" s="13">
        <f t="shared" si="2"/>
        <v>-17224.25</v>
      </c>
      <c r="I19" s="14"/>
      <c r="J19" s="13">
        <f t="shared" si="1"/>
        <v>-40816.3800201416</v>
      </c>
    </row>
    <row r="20" spans="1:10" ht="24">
      <c r="A20" s="7" t="s">
        <v>20</v>
      </c>
      <c r="B20" s="13">
        <f t="shared" si="0"/>
        <v>780.0403671264648</v>
      </c>
      <c r="C20" s="13">
        <f aca="true" t="shared" si="3" ref="C20:H20">C13+C15-C18</f>
        <v>-87.6396484375</v>
      </c>
      <c r="D20" s="13">
        <f t="shared" si="3"/>
        <v>867.6800155639648</v>
      </c>
      <c r="E20" s="13">
        <f t="shared" si="3"/>
        <v>0</v>
      </c>
      <c r="F20" s="13">
        <f t="shared" si="3"/>
        <v>0</v>
      </c>
      <c r="G20" s="13">
        <f t="shared" si="3"/>
        <v>2293.8200073242188</v>
      </c>
      <c r="H20" s="13">
        <f t="shared" si="3"/>
        <v>-20171.419998168945</v>
      </c>
      <c r="I20" s="14"/>
      <c r="J20" s="13">
        <f t="shared" si="1"/>
        <v>-17097.55962371826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1141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1130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1107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</v>
      </c>
      <c r="L29" s="8">
        <v>615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2.5</v>
      </c>
      <c r="L30" s="8">
        <v>2695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</v>
      </c>
      <c r="L31" s="8">
        <v>384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47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448</v>
      </c>
    </row>
    <row r="34" spans="1:12" ht="12">
      <c r="A34" s="24" t="s">
        <v>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">
      <c r="A35" s="25" t="s">
        <v>8</v>
      </c>
      <c r="B35" s="26" t="s">
        <v>48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20792</v>
      </c>
    </row>
    <row r="37" spans="1:2" ht="12">
      <c r="A37" s="16" t="s">
        <v>49</v>
      </c>
      <c r="B37" s="3" t="s">
        <v>50</v>
      </c>
    </row>
  </sheetData>
  <mergeCells count="23">
    <mergeCell ref="B33:I33"/>
    <mergeCell ref="A34:L34"/>
    <mergeCell ref="B35:I35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2012-04-19T01:59:06Z</dcterms:modified>
  <cp:category/>
  <cp:version/>
  <cp:contentType/>
  <cp:contentStatus/>
</cp:coreProperties>
</file>