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<sst xmlns="http://schemas.openxmlformats.org/spreadsheetml/2006/main" count="57" uniqueCount="51">
  <si>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</si>
  <si>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</si>
  <si>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</si>
  <si>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</si>
  <si>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</si>
  <si>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</si>
  <si>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</si>
  <si>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</si>
  <si>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</si>
  <si>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</si>
  <si>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</si>
  <si>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</si>
  <si>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</si>
  <si>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</si>
  <si>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</si>
  <si>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</si>
  <si>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</si>
  <si>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</si>
  <si>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</si>
  <si>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</si>
  <si>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</si>
  <si>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</si>
  <si>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</si>
  <si>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</si>
  <si>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</si>
  <si>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</si>
  <si>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</si>
  <si>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</si>
  <si>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</si>
  <si>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46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</si>
  <si>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</si>
  <si>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</si>
  <si>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</si>
  <si>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</si>
  <si>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</si>
  <si>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</si>
  <si>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</si>
  <si>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</si>
  <si>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</si>
  <si>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</si>
  <si>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Очистка кровли от снега </t>
  </si>
  <si>
    <t>м2</t>
  </si>
  <si>
    <t>Управление домом (тр)</t>
  </si>
  <si>
    <t>Ремонт Печей</t>
  </si>
  <si>
    <t xml:space="preserve">(30.06.2011) кв.4 Ремонт печи </t>
  </si>
  <si>
    <t>шт.</t>
  </si>
  <si>
    <t xml:space="preserve">(30.10.2011) кв. 4  ремонт печи </t>
  </si>
  <si>
    <t>шт</t>
  </si>
  <si>
    <t xml:space="preserve">(30.10.2011) кв. 3а  ремонт печи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</si>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</sst>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236.8000030517578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5567</v>
      </c>
      <c r="C14" s="13">
        <v>5567</v>
      </c>
      <c r="D14" s="13">
        <v>0</v>
      </c>
      <c r="E14" s="13">
        <v>0</v>
      </c>
      <c r="F14" s="13">
        <v>0</v>
      </c>
      <c r="G14" s="13">
        <v>9078</v>
      </c>
      <c r="H14" s="13">
        <v>4545</v>
      </c>
      <c r="I14" s="14"/>
      <c r="J14" s="13">
        <f aca="true" t="shared" si="1" ref="J14:J20">B14+G14+H14</f>
        <v>19190</v>
      </c>
    </row>
    <row r="15" spans="1:10" ht="24">
      <c r="A15" s="7" t="s">
        <v>15</v>
      </c>
      <c r="B15" s="13">
        <f t="shared" si="0"/>
        <v>23074.499542236328</v>
      </c>
      <c r="C15" s="13">
        <v>16849.6796875</v>
      </c>
      <c r="D15" s="13">
        <v>6224.819854736328</v>
      </c>
      <c r="E15" s="13">
        <v>0</v>
      </c>
      <c r="F15" s="13">
        <v>0</v>
      </c>
      <c r="G15" s="13">
        <v>19210.240234375</v>
      </c>
      <c r="H15" s="13">
        <v>2175.5999755859375</v>
      </c>
      <c r="I15" s="14"/>
      <c r="J15" s="13">
        <f t="shared" si="1"/>
        <v>44460.339752197266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26745.99998474121</v>
      </c>
      <c r="C17" s="13">
        <v>22293.29998779297</v>
      </c>
      <c r="D17" s="13">
        <v>4452.699996948242</v>
      </c>
      <c r="E17" s="13">
        <v>0</v>
      </c>
      <c r="F17" s="13">
        <v>0</v>
      </c>
      <c r="G17" s="13">
        <v>24702.580200195312</v>
      </c>
      <c r="H17" s="13">
        <v>3157.8599853515625</v>
      </c>
      <c r="I17" s="14"/>
      <c r="J17" s="13">
        <f t="shared" si="1"/>
        <v>54606.440170288086</v>
      </c>
    </row>
    <row r="18" spans="1:10" ht="12">
      <c r="A18" s="7" t="s">
        <v>18</v>
      </c>
      <c r="B18" s="13">
        <f t="shared" si="0"/>
        <v>10016.699996948242</v>
      </c>
      <c r="C18" s="13">
        <v>5564</v>
      </c>
      <c r="D18" s="13">
        <v>4452.699996948242</v>
      </c>
      <c r="E18" s="13"/>
      <c r="F18" s="13"/>
      <c r="G18" s="13">
        <v>117538</v>
      </c>
      <c r="H18" s="13"/>
      <c r="I18" s="14"/>
      <c r="J18" s="13">
        <f t="shared" si="1"/>
        <v>127554.69999694824</v>
      </c>
    </row>
    <row r="19" spans="1:10" ht="24">
      <c r="A19" s="7" t="s">
        <v>19</v>
      </c>
      <c r="B19" s="13">
        <f t="shared" si="0"/>
        <v>22296.29998779297</v>
      </c>
      <c r="C19" s="13">
        <f aca="true" t="shared" si="2" ref="C19:H19">C14+C17-C18</f>
        <v>22296.29998779297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-83757.41979980469</v>
      </c>
      <c r="H19" s="13">
        <f t="shared" si="2"/>
        <v>7702.8599853515625</v>
      </c>
      <c r="I19" s="14"/>
      <c r="J19" s="13">
        <f t="shared" si="1"/>
        <v>-53758.259826660156</v>
      </c>
    </row>
    <row r="20" spans="1:10" ht="24">
      <c r="A20" s="7" t="s">
        <v>20</v>
      </c>
      <c r="B20" s="13">
        <f t="shared" si="0"/>
        <v>13057.799545288086</v>
      </c>
      <c r="C20" s="13">
        <f aca="true" t="shared" si="3" ref="C20:H20">C13+C15-C18</f>
        <v>11285.6796875</v>
      </c>
      <c r="D20" s="13">
        <f t="shared" si="3"/>
        <v>1772.119857788086</v>
      </c>
      <c r="E20" s="13">
        <f t="shared" si="3"/>
        <v>0</v>
      </c>
      <c r="F20" s="13">
        <f t="shared" si="3"/>
        <v>0</v>
      </c>
      <c r="G20" s="13">
        <f t="shared" si="3"/>
        <v>-98327.759765625</v>
      </c>
      <c r="H20" s="13">
        <f t="shared" si="3"/>
        <v>2175.5999755859375</v>
      </c>
      <c r="I20" s="14"/>
      <c r="J20" s="13">
        <f t="shared" si="1"/>
        <v>-83094.36024475098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2364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1238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1336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80</v>
      </c>
      <c r="L29" s="8">
        <v>626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2688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1</v>
      </c>
      <c r="L32" s="8">
        <v>4522</v>
      </c>
    </row>
    <row r="33" spans="1:12" ht="12">
      <c r="A33" s="25" t="s">
        <v>43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1</v>
      </c>
      <c r="L33" s="8">
        <v>53664</v>
      </c>
    </row>
    <row r="34" spans="1:12" ht="12">
      <c r="A34" s="25" t="s">
        <v>43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47</v>
      </c>
      <c r="K34" s="8">
        <v>1</v>
      </c>
      <c r="L34" s="8">
        <v>56664</v>
      </c>
    </row>
    <row r="36" spans="1:2" ht="12">
      <c r="A36" s="16" t="s">
        <v>49</v>
      </c>
      <c r="B36" s="3" t="s">
        <v>50</v>
      </c>
    </row>
  </sheetData>
  <mergeCells count="22">
    <mergeCell ref="B33:I33"/>
    <mergeCell ref="B34:I34"/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2012-04-17T06:22:42Z</dcterms:modified>
  <cp:category/>
  <cp:version/>
  <cp:contentType/>
  <cp:contentStatus/>
</cp:coreProperties>
</file>