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<sst xmlns="http://schemas.openxmlformats.org/spreadsheetml/2006/main" count="57" uniqueCount="52">
  <si>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</si>
  <si>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</si>
  <si>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</si>
  <si>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</si>
  <si>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</si>
  <si>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</si>
  <si>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</si>
  <si>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</si>
  <si>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</si>
  <si>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</si>
  <si>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</si>
  <si>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</si>
  <si>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</si>
  <si>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</si>
  <si>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</si>
  <si>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</si>
  <si>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</si>
  <si>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</si>
  <si>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</si>
  <si>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</si>
  <si>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</si>
  <si>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</si>
  <si>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</si>
  <si>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</si>
  <si>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</si>
  <si>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</si>
  <si>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</si>
  <si>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</si>
  <si>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</si>
  <si>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Лермонтова ул. 27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</si>
  <si>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</si>
  <si>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</si>
  <si>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</si>
  <si>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</si>
  <si>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</si>
  <si>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</si>
  <si>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</si>
  <si>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</si>
  <si>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</si>
  <si>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</si>
  <si>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</si>
  <si>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</si>
  <si>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</si>
  <si>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(30.08.2011) Спил деревьев, работа автовышки        ( м/ч 2) </t>
  </si>
  <si>
    <t>Управление домом (тр)</t>
  </si>
  <si>
    <t>Крыша</t>
  </si>
  <si>
    <t xml:space="preserve">(30.11.2011) ремонт кровли </t>
  </si>
  <si>
    <t>м2</t>
  </si>
  <si>
    <t>Система отопления</t>
  </si>
  <si>
    <t xml:space="preserve">(30.09.2011) Ремонт УУ смена задвижек д=80мм 8шт., смена вентилей д=32мм 2шт. задвижка д=50мм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</si>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</sst>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195.6999969482422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-3887</v>
      </c>
      <c r="C14" s="13">
        <v>-3887</v>
      </c>
      <c r="D14" s="13">
        <v>0</v>
      </c>
      <c r="E14" s="13">
        <v>0</v>
      </c>
      <c r="F14" s="13">
        <v>0</v>
      </c>
      <c r="G14" s="13">
        <v>8758</v>
      </c>
      <c r="H14" s="13">
        <v>11778</v>
      </c>
      <c r="I14" s="14"/>
      <c r="J14" s="13">
        <f aca="true" t="shared" si="1" ref="J14:J20">B14+G14+H14</f>
        <v>16649</v>
      </c>
    </row>
    <row r="15" spans="1:10" ht="24">
      <c r="A15" s="7" t="s">
        <v>15</v>
      </c>
      <c r="B15" s="13">
        <f t="shared" si="0"/>
        <v>18508.880157470703</v>
      </c>
      <c r="C15" s="13">
        <v>13364.240234375</v>
      </c>
      <c r="D15" s="13">
        <v>5144.639923095703</v>
      </c>
      <c r="E15" s="13">
        <v>0</v>
      </c>
      <c r="F15" s="13">
        <v>0</v>
      </c>
      <c r="G15" s="13">
        <v>15875.4404296875</v>
      </c>
      <c r="H15" s="13">
        <v>3591.43994140625</v>
      </c>
      <c r="I15" s="14"/>
      <c r="J15" s="13">
        <f t="shared" si="1"/>
        <v>37975.76052856445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16549.86000823974</v>
      </c>
      <c r="C17" s="13">
        <v>12308.66000366211</v>
      </c>
      <c r="D17" s="13">
        <v>4241.20000457763</v>
      </c>
      <c r="E17" s="13">
        <v>0</v>
      </c>
      <c r="F17" s="13">
        <v>0</v>
      </c>
      <c r="G17" s="13">
        <v>14701.130004882812</v>
      </c>
      <c r="H17" s="13">
        <v>3298.950019836426</v>
      </c>
      <c r="I17" s="14"/>
      <c r="J17" s="13">
        <f t="shared" si="1"/>
        <v>34549.94003295898</v>
      </c>
    </row>
    <row r="18" spans="1:10" ht="12">
      <c r="A18" s="7" t="s">
        <v>18</v>
      </c>
      <c r="B18" s="13">
        <f t="shared" si="0"/>
        <v>24044.200004577637</v>
      </c>
      <c r="C18" s="13">
        <v>19803</v>
      </c>
      <c r="D18" s="13">
        <v>4241.200004577637</v>
      </c>
      <c r="E18" s="13"/>
      <c r="F18" s="13"/>
      <c r="G18" s="13">
        <v>16241</v>
      </c>
      <c r="H18" s="13"/>
      <c r="I18" s="14"/>
      <c r="J18" s="13">
        <f t="shared" si="1"/>
        <v>40285.20000457764</v>
      </c>
    </row>
    <row r="19" spans="1:10" ht="24">
      <c r="A19" s="7" t="s">
        <v>19</v>
      </c>
      <c r="B19" s="13">
        <f t="shared" si="0"/>
        <v>-11381.33999633789</v>
      </c>
      <c r="C19" s="13">
        <f aca="true" t="shared" si="2" ref="C19:H19">C14+C17-C18</f>
        <v>-11381.33999633789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7218.1300048828125</v>
      </c>
      <c r="H19" s="13">
        <f t="shared" si="2"/>
        <v>15076.950019836426</v>
      </c>
      <c r="I19" s="14"/>
      <c r="J19" s="13">
        <f t="shared" si="1"/>
        <v>10913.740028381348</v>
      </c>
    </row>
    <row r="20" spans="1:10" ht="24">
      <c r="A20" s="7" t="s">
        <v>20</v>
      </c>
      <c r="B20" s="13">
        <f t="shared" si="0"/>
        <v>-5535.319847106934</v>
      </c>
      <c r="C20" s="13">
        <f aca="true" t="shared" si="3" ref="C20:H20">C13+C15-C18</f>
        <v>-6438.759765625</v>
      </c>
      <c r="D20" s="13">
        <f t="shared" si="3"/>
        <v>903.4399185180664</v>
      </c>
      <c r="E20" s="13">
        <f t="shared" si="3"/>
        <v>0</v>
      </c>
      <c r="F20" s="13">
        <f t="shared" si="3"/>
        <v>0</v>
      </c>
      <c r="G20" s="13">
        <f t="shared" si="3"/>
        <v>-365.5595703125</v>
      </c>
      <c r="H20" s="13">
        <f t="shared" si="3"/>
        <v>3591.43994140625</v>
      </c>
      <c r="I20" s="14"/>
      <c r="J20" s="13">
        <f t="shared" si="1"/>
        <v>-2309.4394760131836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1872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830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1104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4441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37</v>
      </c>
      <c r="K30" s="8">
        <v>2</v>
      </c>
      <c r="L30" s="8">
        <v>11556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2220</v>
      </c>
    </row>
    <row r="33" spans="1:12" ht="12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24</v>
      </c>
      <c r="L33" s="8">
        <v>12112</v>
      </c>
    </row>
    <row r="34" spans="1:12" ht="24.75" customHeight="1">
      <c r="A34" s="25" t="s">
        <v>48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37</v>
      </c>
      <c r="K34" s="8">
        <v>2</v>
      </c>
      <c r="L34" s="8">
        <v>1909</v>
      </c>
    </row>
    <row r="36" spans="1:2" ht="12">
      <c r="A36" s="16" t="s">
        <v>50</v>
      </c>
      <c r="B36" s="3" t="s">
        <v>51</v>
      </c>
    </row>
  </sheetData>
  <mergeCells count="22">
    <mergeCell ref="B33:I33"/>
    <mergeCell ref="B34:I34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2012-04-20T03:04:20Z</dcterms:modified>
  <cp:category/>
  <cp:version/>
  <cp:contentType/>
  <cp:contentStatus/>
</cp:coreProperties>
</file>