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<sst xmlns="http://schemas.openxmlformats.org/spreadsheetml/2006/main" count="69" uniqueCount="59">
  <si>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</si>
  <si>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</si>
  <si>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</si>
  <si>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</si>
  <si>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</si>
  <si>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</si>
  <si>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</si>
  <si>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</si>
  <si>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</si>
  <si>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</si>
  <si>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</si>
  <si>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</si>
  <si>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</si>
  <si>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</si>
  <si>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</si>
  <si>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</si>
  <si>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</si>
  <si>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</si>
  <si>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</si>
  <si>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</si>
  <si>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</si>
  <si>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</si>
  <si>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</si>
  <si>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</si>
  <si>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</si>
  <si>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</si>
  <si>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</si>
  <si>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</si>
  <si>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</si>
  <si>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</si>
  <si>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</si>
  <si>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</si>
  <si>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</si>
  <si>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</si>
  <si>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</si>
  <si>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</si>
  <si>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</si>
  <si>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</si>
  <si>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</si>
  <si>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</si>
  <si>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</si>
  <si>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</si>
  <si>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</si>
  <si>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(30.09.2011) Очистка придомовой территории от мусора . </t>
  </si>
  <si>
    <t>м2</t>
  </si>
  <si>
    <t xml:space="preserve">(30.07.2011) очистка территории от мусора </t>
  </si>
  <si>
    <t xml:space="preserve">(30.11.2011) Очистка придомовой территории от снега и наледи, сброс снега, сосуле, наледи с кровли. </t>
  </si>
  <si>
    <t>шт.</t>
  </si>
  <si>
    <t>Внутредомовое инженерное обслуживание</t>
  </si>
  <si>
    <t xml:space="preserve">(30.12.2011) Омотр ХВС, ГВС, с/о, канализации. Отключение и включение ХВС. Смена вентиля , ревизия вентиля. </t>
  </si>
  <si>
    <t xml:space="preserve">(21.01.2011) кв. 5 Осмотр ХВС, ГВС, с/о, канализации Отогрев ХВС, Смена трубы ХВС. </t>
  </si>
  <si>
    <t>м.п.</t>
  </si>
  <si>
    <t>Управление домом (тр)</t>
  </si>
  <si>
    <t>Лестницы, балконы, крыльца, заборы</t>
  </si>
  <si>
    <t xml:space="preserve">(30.08.2011) кв. 6 Ремонт крыльца </t>
  </si>
  <si>
    <t>Помещения общего пользования</t>
  </si>
  <si>
    <t xml:space="preserve">(30.08.2011) кв. 6 Ремонт надворного туалета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</si>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</sst>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238.89999389648438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18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-16274</v>
      </c>
      <c r="C14" s="13">
        <v>-16274</v>
      </c>
      <c r="D14" s="13">
        <v>0</v>
      </c>
      <c r="E14" s="13">
        <v>0</v>
      </c>
      <c r="F14" s="13">
        <v>0</v>
      </c>
      <c r="G14" s="13">
        <v>1372</v>
      </c>
      <c r="H14" s="13">
        <v>1487</v>
      </c>
      <c r="I14" s="14"/>
      <c r="J14" s="13">
        <f aca="true" t="shared" si="1" ref="J14:J20">B14+G14+H14</f>
        <v>-13415</v>
      </c>
    </row>
    <row r="15" spans="1:10" ht="24">
      <c r="A15" s="7" t="s">
        <v>15</v>
      </c>
      <c r="B15" s="13">
        <f t="shared" si="0"/>
        <v>21342.869598388672</v>
      </c>
      <c r="C15" s="13">
        <v>15410.049682617188</v>
      </c>
      <c r="D15" s="13">
        <v>5932.819915771484</v>
      </c>
      <c r="E15" s="13">
        <v>0</v>
      </c>
      <c r="F15" s="13">
        <v>0</v>
      </c>
      <c r="G15" s="13">
        <v>18308.829833984375</v>
      </c>
      <c r="H15" s="13">
        <v>331.2700023651123</v>
      </c>
      <c r="I15" s="14"/>
      <c r="J15" s="13">
        <f t="shared" si="1"/>
        <v>39982.96943473816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18133.819900512695</v>
      </c>
      <c r="C17" s="13">
        <v>13303.429962158203</v>
      </c>
      <c r="D17" s="13">
        <v>4830.389938354492</v>
      </c>
      <c r="E17" s="13">
        <v>0</v>
      </c>
      <c r="F17" s="13">
        <v>0</v>
      </c>
      <c r="G17" s="13">
        <v>15294.089874267578</v>
      </c>
      <c r="H17" s="13">
        <v>852.4000244140625</v>
      </c>
      <c r="I17" s="14"/>
      <c r="J17" s="13">
        <f t="shared" si="1"/>
        <v>34280.309799194336</v>
      </c>
    </row>
    <row r="18" spans="1:10" ht="12">
      <c r="A18" s="7" t="s">
        <v>18</v>
      </c>
      <c r="B18" s="13">
        <f t="shared" si="0"/>
        <v>17912.389938354492</v>
      </c>
      <c r="C18" s="13">
        <v>13082</v>
      </c>
      <c r="D18" s="13">
        <v>4830.389938354492</v>
      </c>
      <c r="E18" s="13"/>
      <c r="F18" s="13"/>
      <c r="G18" s="13">
        <v>40857</v>
      </c>
      <c r="H18" s="13"/>
      <c r="I18" s="14"/>
      <c r="J18" s="13">
        <f t="shared" si="1"/>
        <v>58769.38993835449</v>
      </c>
    </row>
    <row r="19" spans="1:10" ht="24">
      <c r="A19" s="7" t="s">
        <v>19</v>
      </c>
      <c r="B19" s="13">
        <f t="shared" si="0"/>
        <v>-16052.570037841797</v>
      </c>
      <c r="C19" s="13">
        <f aca="true" t="shared" si="2" ref="C19:H19">C14+C17-C18</f>
        <v>-16052.570037841797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-24190.910125732422</v>
      </c>
      <c r="H19" s="13">
        <f t="shared" si="2"/>
        <v>2339.4000244140625</v>
      </c>
      <c r="I19" s="14"/>
      <c r="J19" s="13">
        <f t="shared" si="1"/>
        <v>-37904.080139160156</v>
      </c>
    </row>
    <row r="20" spans="1:10" ht="24">
      <c r="A20" s="7" t="s">
        <v>20</v>
      </c>
      <c r="B20" s="13">
        <f t="shared" si="0"/>
        <v>3430.4796600341797</v>
      </c>
      <c r="C20" s="13">
        <f aca="true" t="shared" si="3" ref="C20:H20">C13+C15-C18</f>
        <v>2328.0496826171875</v>
      </c>
      <c r="D20" s="13">
        <f t="shared" si="3"/>
        <v>1102.4299774169922</v>
      </c>
      <c r="E20" s="13">
        <f t="shared" si="3"/>
        <v>0</v>
      </c>
      <c r="F20" s="13">
        <f t="shared" si="3"/>
        <v>0</v>
      </c>
      <c r="G20" s="13">
        <f t="shared" si="3"/>
        <v>-22548.170166015625</v>
      </c>
      <c r="H20" s="13">
        <f t="shared" si="3"/>
        <v>331.2700023651123</v>
      </c>
      <c r="I20" s="14"/>
      <c r="J20" s="13">
        <f t="shared" si="1"/>
        <v>-18786.420503616333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2168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1628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1347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3259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120</v>
      </c>
      <c r="L30" s="8">
        <v>354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44</v>
      </c>
      <c r="K31" s="8">
        <v>130</v>
      </c>
      <c r="L31" s="8">
        <v>556</v>
      </c>
    </row>
    <row r="32" spans="1:12" ht="12">
      <c r="A32" s="25" t="s">
        <v>42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47</v>
      </c>
      <c r="K32" s="8">
        <v>1</v>
      </c>
      <c r="L32" s="8">
        <v>731</v>
      </c>
    </row>
    <row r="33" spans="1:12" ht="24">
      <c r="A33" s="25" t="s">
        <v>48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1</v>
      </c>
      <c r="L33" s="8">
        <v>996</v>
      </c>
    </row>
    <row r="34" spans="1:12" ht="24">
      <c r="A34" s="25" t="s">
        <v>48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51</v>
      </c>
      <c r="K34" s="8">
        <v>5</v>
      </c>
      <c r="L34" s="8">
        <v>2043</v>
      </c>
    </row>
    <row r="35" spans="1:12" ht="12">
      <c r="A35" s="24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45" customHeight="1">
      <c r="A36" s="25" t="s">
        <v>52</v>
      </c>
      <c r="B36" s="26" t="s">
        <v>34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2576</v>
      </c>
    </row>
    <row r="37" spans="1:12" ht="12">
      <c r="A37" s="25" t="s">
        <v>53</v>
      </c>
      <c r="B37" s="26" t="s">
        <v>54</v>
      </c>
      <c r="C37" s="26"/>
      <c r="D37" s="26"/>
      <c r="E37" s="26"/>
      <c r="F37" s="26"/>
      <c r="G37" s="26"/>
      <c r="H37" s="26"/>
      <c r="I37" s="26"/>
      <c r="J37" s="8" t="s">
        <v>44</v>
      </c>
      <c r="K37" s="8">
        <v>9</v>
      </c>
      <c r="L37" s="8">
        <v>31716</v>
      </c>
    </row>
    <row r="38" spans="1:12" ht="12">
      <c r="A38" s="25" t="s">
        <v>55</v>
      </c>
      <c r="B38" s="26" t="s">
        <v>56</v>
      </c>
      <c r="C38" s="26"/>
      <c r="D38" s="26"/>
      <c r="E38" s="26"/>
      <c r="F38" s="26"/>
      <c r="G38" s="26"/>
      <c r="H38" s="26"/>
      <c r="I38" s="26"/>
      <c r="J38" s="8" t="s">
        <v>37</v>
      </c>
      <c r="K38" s="8">
        <v>1</v>
      </c>
      <c r="L38" s="8">
        <v>6565</v>
      </c>
    </row>
    <row r="40" spans="1:2" ht="12">
      <c r="A40" s="16" t="s">
        <v>57</v>
      </c>
      <c r="B40" s="3" t="s">
        <v>58</v>
      </c>
    </row>
  </sheetData>
  <mergeCells count="26">
    <mergeCell ref="B37:I37"/>
    <mergeCell ref="B38:I38"/>
    <mergeCell ref="B33:I33"/>
    <mergeCell ref="B34:I34"/>
    <mergeCell ref="A35:L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2012-04-20T06:16:33Z</dcterms:modified>
  <cp:category/>
  <cp:version/>
  <cp:contentType/>
  <cp:contentStatus/>
</cp:coreProperties>
</file>