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<sst xmlns="http://schemas.openxmlformats.org/spreadsheetml/2006/main" count="75" uniqueCount="62">
  <si>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</si>
  <si>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</si>
  <si>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</si>
  <si>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</si>
  <si>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</si>
  <si>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</si>
  <si>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</si>
  <si>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</si>
  <si>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</si>
  <si>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</si>
  <si>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</si>
  <si>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</si>
  <si>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</si>
  <si>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</si>
  <si>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</si>
  <si>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</si>
  <si>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</si>
  <si>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</si>
  <si>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</si>
  <si>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</si>
  <si>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</si>
  <si>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</si>
  <si>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</si>
  <si>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</si>
  <si>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</si>
  <si>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</si>
  <si>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</si>
  <si>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</si>
  <si>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</si>
  <si>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Пушкина ул. 48 9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</si>
  <si>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</si>
  <si>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</si>
  <si>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</si>
  <si>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</si>
  <si>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</si>
  <si>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</si>
  <si>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</si>
  <si>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</si>
  <si>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</si>
  <si>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</si>
  <si>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</si>
  <si>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</si>
  <si>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</si>
  <si>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(30.09.2011) очистка придомовой территории от мусора </t>
  </si>
  <si>
    <t>м3</t>
  </si>
  <si>
    <t>Внутредомовое инженерное обслуживание</t>
  </si>
  <si>
    <t xml:space="preserve">(30.12.2011) кв.1,2  Осмотр ХВС, ГВС, с/о, канализации. Изготовление и установка хомута. Отогрев ХВС. </t>
  </si>
  <si>
    <t>м.п.</t>
  </si>
  <si>
    <t xml:space="preserve">(30.12.2011) кв.7  Осмотр ХВС, ГВС, с/о, канализации. Отогрев ХВС. 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</si>
  <si>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</si>
  <si>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>шт.</t>
  </si>
  <si>
    <t>Управление домом (тр)</t>
  </si>
  <si>
    <t>Система отопления</t>
  </si>
  <si>
    <t xml:space="preserve">(30.06.2011) Гидравлическое испытание </t>
  </si>
  <si>
    <t xml:space="preserve">(24.05.2011) УУ смена запорной арматуры 2шт., смена задвижки д=50мм </t>
  </si>
  <si>
    <t xml:space="preserve">(30.10.2011) кв.2 смена шар. Крана - 1шт., смена трубопровода д=40мм </t>
  </si>
  <si>
    <t>м</t>
  </si>
  <si>
    <t xml:space="preserve">(30.05.2011) УУ смена запорной арматуры 2шт., смена задвижки д=50мм </t>
  </si>
  <si>
    <t>Система ГВС</t>
  </si>
  <si>
    <t xml:space="preserve">(30.10.2011) кв.3  смена фитингов - 4шт., смена тройника д=15мм - шт., кран шар. Д=15мм - 1шт., труба д=15мм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</si>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</sst>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214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-7872</v>
      </c>
      <c r="C14" s="13">
        <v>-7872</v>
      </c>
      <c r="D14" s="13">
        <v>0</v>
      </c>
      <c r="E14" s="13">
        <v>0</v>
      </c>
      <c r="F14" s="13">
        <v>0</v>
      </c>
      <c r="G14" s="13">
        <v>-14894</v>
      </c>
      <c r="H14" s="13">
        <v>4198</v>
      </c>
      <c r="I14" s="14"/>
      <c r="J14" s="13">
        <f aca="true" t="shared" si="1" ref="J14:J20">B14+G14+H14</f>
        <v>-18568</v>
      </c>
    </row>
    <row r="15" spans="1:10" ht="24">
      <c r="A15" s="7" t="s">
        <v>15</v>
      </c>
      <c r="B15" s="13">
        <f t="shared" si="0"/>
        <v>20238.700439453125</v>
      </c>
      <c r="C15" s="13">
        <v>14613.3603515625</v>
      </c>
      <c r="D15" s="13">
        <v>5625.340087890625</v>
      </c>
      <c r="E15" s="13">
        <v>0</v>
      </c>
      <c r="F15" s="13">
        <v>0</v>
      </c>
      <c r="G15" s="13">
        <v>17361.1201171875</v>
      </c>
      <c r="H15" s="13">
        <v>1954.4000244140625</v>
      </c>
      <c r="I15" s="14"/>
      <c r="J15" s="13">
        <f t="shared" si="1"/>
        <v>39554.22058105469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14643.209949493408</v>
      </c>
      <c r="C17" s="13">
        <v>10733.139953613281</v>
      </c>
      <c r="D17" s="13">
        <v>3910.069995880127</v>
      </c>
      <c r="E17" s="13">
        <v>0</v>
      </c>
      <c r="F17" s="13">
        <v>0</v>
      </c>
      <c r="G17" s="13">
        <v>12563.239990234375</v>
      </c>
      <c r="H17" s="13">
        <v>1857.700008392334</v>
      </c>
      <c r="I17" s="14"/>
      <c r="J17" s="13">
        <f t="shared" si="1"/>
        <v>29064.149948120117</v>
      </c>
    </row>
    <row r="18" spans="1:10" ht="12">
      <c r="A18" s="7" t="s">
        <v>18</v>
      </c>
      <c r="B18" s="13">
        <f t="shared" si="0"/>
        <v>24212.069995880127</v>
      </c>
      <c r="C18" s="13">
        <v>20302</v>
      </c>
      <c r="D18" s="13">
        <v>3910.069995880127</v>
      </c>
      <c r="E18" s="13"/>
      <c r="F18" s="13"/>
      <c r="G18" s="13">
        <v>26380</v>
      </c>
      <c r="H18" s="13"/>
      <c r="I18" s="14"/>
      <c r="J18" s="13">
        <f t="shared" si="1"/>
        <v>50592.06999588013</v>
      </c>
    </row>
    <row r="19" spans="1:10" ht="24">
      <c r="A19" s="7" t="s">
        <v>19</v>
      </c>
      <c r="B19" s="13">
        <f t="shared" si="0"/>
        <v>-17440.86004638672</v>
      </c>
      <c r="C19" s="13">
        <f aca="true" t="shared" si="2" ref="C19:H19">C14+C17-C18</f>
        <v>-17440.86004638672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-28710.760009765625</v>
      </c>
      <c r="H19" s="13">
        <f t="shared" si="2"/>
        <v>6055.700008392334</v>
      </c>
      <c r="I19" s="14"/>
      <c r="J19" s="13">
        <f t="shared" si="1"/>
        <v>-40095.92004776001</v>
      </c>
    </row>
    <row r="20" spans="1:10" ht="24">
      <c r="A20" s="7" t="s">
        <v>20</v>
      </c>
      <c r="B20" s="13">
        <f t="shared" si="0"/>
        <v>-3973.369556427002</v>
      </c>
      <c r="C20" s="13">
        <f aca="true" t="shared" si="3" ref="C20:H20">C13+C15-C18</f>
        <v>-5688.6396484375</v>
      </c>
      <c r="D20" s="13">
        <f t="shared" si="3"/>
        <v>1715.270092010498</v>
      </c>
      <c r="E20" s="13">
        <f t="shared" si="3"/>
        <v>0</v>
      </c>
      <c r="F20" s="13">
        <f t="shared" si="3"/>
        <v>0</v>
      </c>
      <c r="G20" s="13">
        <f t="shared" si="3"/>
        <v>-9018.8798828125</v>
      </c>
      <c r="H20" s="13">
        <f t="shared" si="3"/>
        <v>1954.4000244140625</v>
      </c>
      <c r="I20" s="14"/>
      <c r="J20" s="13">
        <f t="shared" si="1"/>
        <v>-11037.84941482544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2052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1097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1207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1420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6</v>
      </c>
      <c r="L30" s="8">
        <v>5184</v>
      </c>
    </row>
    <row r="31" spans="1:12" ht="24">
      <c r="A31" s="25" t="s">
        <v>45</v>
      </c>
      <c r="B31" s="26" t="s">
        <v>46</v>
      </c>
      <c r="C31" s="26"/>
      <c r="D31" s="26"/>
      <c r="E31" s="26"/>
      <c r="F31" s="26"/>
      <c r="G31" s="26"/>
      <c r="H31" s="26"/>
      <c r="I31" s="26"/>
      <c r="J31" s="8" t="s">
        <v>47</v>
      </c>
      <c r="K31" s="8">
        <v>16</v>
      </c>
      <c r="L31" s="8">
        <v>3987</v>
      </c>
    </row>
    <row r="32" spans="1:12" ht="24">
      <c r="A32" s="25" t="s">
        <v>45</v>
      </c>
      <c r="B32" s="26" t="s">
        <v>48</v>
      </c>
      <c r="C32" s="26"/>
      <c r="D32" s="26"/>
      <c r="E32" s="26"/>
      <c r="F32" s="26"/>
      <c r="G32" s="26"/>
      <c r="H32" s="26"/>
      <c r="I32" s="26"/>
      <c r="J32" s="8" t="s">
        <v>47</v>
      </c>
      <c r="K32" s="8">
        <v>9</v>
      </c>
      <c r="L32" s="8">
        <v>2275</v>
      </c>
    </row>
    <row r="33" spans="1:12" ht="45" customHeight="1">
      <c r="A33" s="25" t="s">
        <v>45</v>
      </c>
      <c r="B33" s="26" t="s">
        <v>49</v>
      </c>
      <c r="C33" s="26"/>
      <c r="D33" s="26"/>
      <c r="E33" s="26"/>
      <c r="F33" s="26"/>
      <c r="G33" s="26"/>
      <c r="H33" s="26"/>
      <c r="I33" s="26"/>
      <c r="J33" s="8" t="s">
        <v>50</v>
      </c>
      <c r="K33" s="8">
        <v>18</v>
      </c>
      <c r="L33" s="8">
        <v>3080</v>
      </c>
    </row>
    <row r="34" spans="1:12" ht="1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45" customHeight="1">
      <c r="A35" s="25" t="s">
        <v>51</v>
      </c>
      <c r="B35" s="26" t="s">
        <v>34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2436</v>
      </c>
    </row>
    <row r="36" spans="1:12" ht="12">
      <c r="A36" s="25" t="s">
        <v>52</v>
      </c>
      <c r="B36" s="26" t="s">
        <v>53</v>
      </c>
      <c r="C36" s="26"/>
      <c r="D36" s="26"/>
      <c r="E36" s="26"/>
      <c r="F36" s="26"/>
      <c r="G36" s="26"/>
      <c r="H36" s="26"/>
      <c r="I36" s="26"/>
      <c r="J36" s="8" t="s">
        <v>47</v>
      </c>
      <c r="K36" s="8">
        <v>228</v>
      </c>
      <c r="L36" s="8">
        <v>5557</v>
      </c>
    </row>
    <row r="37" spans="1:12" ht="12">
      <c r="A37" s="25" t="s">
        <v>52</v>
      </c>
      <c r="B37" s="26" t="s">
        <v>54</v>
      </c>
      <c r="C37" s="26"/>
      <c r="D37" s="26"/>
      <c r="E37" s="26"/>
      <c r="F37" s="26"/>
      <c r="G37" s="26"/>
      <c r="H37" s="26"/>
      <c r="I37" s="26"/>
      <c r="J37" s="8" t="s">
        <v>37</v>
      </c>
      <c r="K37" s="8">
        <v>10</v>
      </c>
      <c r="L37" s="8">
        <v>2897</v>
      </c>
    </row>
    <row r="38" spans="1:12" ht="12">
      <c r="A38" s="25" t="s">
        <v>52</v>
      </c>
      <c r="B38" s="26" t="s">
        <v>55</v>
      </c>
      <c r="C38" s="26"/>
      <c r="D38" s="26"/>
      <c r="E38" s="26"/>
      <c r="F38" s="26"/>
      <c r="G38" s="26"/>
      <c r="H38" s="26"/>
      <c r="I38" s="26"/>
      <c r="J38" s="8" t="s">
        <v>56</v>
      </c>
      <c r="K38" s="8">
        <v>16</v>
      </c>
      <c r="L38" s="8">
        <v>10101</v>
      </c>
    </row>
    <row r="39" spans="1:12" ht="12">
      <c r="A39" s="25" t="s">
        <v>52</v>
      </c>
      <c r="B39" s="26" t="s">
        <v>57</v>
      </c>
      <c r="C39" s="26"/>
      <c r="D39" s="26"/>
      <c r="E39" s="26"/>
      <c r="F39" s="26"/>
      <c r="G39" s="26"/>
      <c r="H39" s="26"/>
      <c r="I39" s="26"/>
      <c r="J39" s="8" t="s">
        <v>37</v>
      </c>
      <c r="K39" s="8">
        <v>1</v>
      </c>
      <c r="L39" s="8">
        <v>1708</v>
      </c>
    </row>
    <row r="40" spans="1:12" ht="12">
      <c r="A40" s="25" t="s">
        <v>58</v>
      </c>
      <c r="B40" s="26" t="s">
        <v>59</v>
      </c>
      <c r="C40" s="26"/>
      <c r="D40" s="26"/>
      <c r="E40" s="26"/>
      <c r="F40" s="26"/>
      <c r="G40" s="26"/>
      <c r="H40" s="26"/>
      <c r="I40" s="26"/>
      <c r="J40" s="8" t="s">
        <v>56</v>
      </c>
      <c r="K40" s="8">
        <v>5</v>
      </c>
      <c r="L40" s="8">
        <v>3681</v>
      </c>
    </row>
    <row r="42" spans="1:2" ht="12">
      <c r="A42" s="16" t="s">
        <v>60</v>
      </c>
      <c r="B42" s="3" t="s">
        <v>61</v>
      </c>
    </row>
  </sheetData>
  <mergeCells count="28">
    <mergeCell ref="B37:I37"/>
    <mergeCell ref="B38:I38"/>
    <mergeCell ref="B39:I39"/>
    <mergeCell ref="B40:I40"/>
    <mergeCell ref="B33:I33"/>
    <mergeCell ref="A34:L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2012-04-20T06:54:11Z</dcterms:modified>
  <cp:category/>
  <cp:version/>
  <cp:contentType/>
  <cp:contentStatus/>
</cp:coreProperties>
</file>