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<sst xmlns="http://schemas.openxmlformats.org/spreadsheetml/2006/main" count="62" uniqueCount="55">
  <si>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</si>
  <si>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</si>
  <si>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</si>
  <si>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</si>
  <si>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</si>
  <si>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</si>
  <si>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</si>
  <si>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</si>
  <si>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</si>
  <si>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</si>
  <si>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</si>
  <si>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</si>
  <si>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</si>
  <si>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</si>
  <si>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</si>
  <si>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</si>
  <si>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</si>
  <si>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</si>
  <si>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</si>
  <si>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</si>
  <si>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</si>
  <si>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</si>
  <si>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</si>
  <si>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</si>
  <si>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</si>
  <si>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</si>
  <si>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</si>
  <si>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</si>
  <si>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</si>
  <si>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Белозерская ул. 26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</si>
  <si>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</si>
  <si>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</si>
  <si>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</si>
  <si>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</si>
  <si>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</si>
  <si>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</si>
  <si>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</si>
  <si>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</si>
  <si>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</si>
  <si>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</si>
  <si>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(21.04.2011) Очистка территории от мусора, сбор мусора и вывоз на отвал </t>
  </si>
  <si>
    <t>м3</t>
  </si>
  <si>
    <t>Внутредомовое инженерное обслуживание</t>
  </si>
  <si>
    <t xml:space="preserve">(30.06.2011) УУ Гидравлическое испытание с/о 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</si>
  <si>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</si>
  <si>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</si>
  <si>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 xml:space="preserve">(30.11.2011) Осмотр ХВС, ГВС,с/о, канализации. Отогрев ХВС. </t>
  </si>
  <si>
    <t>м.п.</t>
  </si>
  <si>
    <t xml:space="preserve">(30.12.2011) Осмотр ХВС, ГВС, с/о, канализации, ревизия унитаза, установка прокладки под ревизию </t>
  </si>
  <si>
    <t>шт</t>
  </si>
  <si>
    <t>Управление домом (тр)</t>
  </si>
  <si>
    <t>Система отопления</t>
  </si>
  <si>
    <t xml:space="preserve">(30.11.2011) кв. 8 смена унитаза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</si>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</sst>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14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326.5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11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23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-20452</v>
      </c>
      <c r="C14" s="13">
        <v>-20452</v>
      </c>
      <c r="D14" s="13">
        <v>0</v>
      </c>
      <c r="E14" s="13">
        <v>0</v>
      </c>
      <c r="F14" s="13">
        <v>0</v>
      </c>
      <c r="G14" s="13">
        <v>7057</v>
      </c>
      <c r="H14" s="13">
        <v>15434</v>
      </c>
      <c r="I14" s="14"/>
      <c r="J14" s="13">
        <f aca="true" t="shared" si="1" ref="J14:J20">B14+G14+H14</f>
        <v>2039</v>
      </c>
    </row>
    <row r="15" spans="1:10" ht="24">
      <c r="A15" s="7" t="s">
        <v>15</v>
      </c>
      <c r="B15" s="13">
        <f t="shared" si="0"/>
        <v>30874.740356445312</v>
      </c>
      <c r="C15" s="13">
        <v>22294.400390625</v>
      </c>
      <c r="D15" s="13">
        <v>8580.339965820312</v>
      </c>
      <c r="E15" s="13">
        <v>0</v>
      </c>
      <c r="F15" s="13">
        <v>0</v>
      </c>
      <c r="G15" s="13">
        <v>26485.0390625</v>
      </c>
      <c r="H15" s="13">
        <v>5348.39990234375</v>
      </c>
      <c r="I15" s="14"/>
      <c r="J15" s="13">
        <f t="shared" si="1"/>
        <v>62708.17932128906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27627.51008605957</v>
      </c>
      <c r="C17" s="13">
        <v>20178.680114746094</v>
      </c>
      <c r="D17" s="13">
        <v>7448.829971313477</v>
      </c>
      <c r="E17" s="13">
        <v>0</v>
      </c>
      <c r="F17" s="13">
        <v>0</v>
      </c>
      <c r="G17" s="13">
        <v>23782.18017578125</v>
      </c>
      <c r="H17" s="13">
        <v>4871.580032348633</v>
      </c>
      <c r="I17" s="14"/>
      <c r="J17" s="13">
        <f t="shared" si="1"/>
        <v>56281.27029418945</v>
      </c>
    </row>
    <row r="18" spans="1:10" ht="12">
      <c r="A18" s="7" t="s">
        <v>18</v>
      </c>
      <c r="B18" s="13">
        <f t="shared" si="0"/>
        <v>20014.829971313477</v>
      </c>
      <c r="C18" s="13">
        <v>12566</v>
      </c>
      <c r="D18" s="13">
        <v>7448.829971313477</v>
      </c>
      <c r="E18" s="13"/>
      <c r="F18" s="13"/>
      <c r="G18" s="13">
        <v>8618</v>
      </c>
      <c r="H18" s="13"/>
      <c r="I18" s="14"/>
      <c r="J18" s="13">
        <f t="shared" si="1"/>
        <v>28632.829971313477</v>
      </c>
    </row>
    <row r="19" spans="1:10" ht="24">
      <c r="A19" s="7" t="s">
        <v>19</v>
      </c>
      <c r="B19" s="13">
        <f t="shared" si="0"/>
        <v>-12839.319885253906</v>
      </c>
      <c r="C19" s="13">
        <f aca="true" t="shared" si="2" ref="C19:H19">C14+C17-C18</f>
        <v>-12839.319885253906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22221.18017578125</v>
      </c>
      <c r="H19" s="13">
        <f t="shared" si="2"/>
        <v>20305.580032348633</v>
      </c>
      <c r="I19" s="14"/>
      <c r="J19" s="13">
        <f t="shared" si="1"/>
        <v>29687.440322875977</v>
      </c>
    </row>
    <row r="20" spans="1:10" ht="24">
      <c r="A20" s="7" t="s">
        <v>20</v>
      </c>
      <c r="B20" s="13">
        <f t="shared" si="0"/>
        <v>10859.910385131836</v>
      </c>
      <c r="C20" s="13">
        <f aca="true" t="shared" si="3" ref="C20:H20">C13+C15-C18</f>
        <v>9728.400390625</v>
      </c>
      <c r="D20" s="13">
        <f t="shared" si="3"/>
        <v>1131.509994506836</v>
      </c>
      <c r="E20" s="13">
        <f t="shared" si="3"/>
        <v>0</v>
      </c>
      <c r="F20" s="13">
        <f t="shared" si="3"/>
        <v>0</v>
      </c>
      <c r="G20" s="13">
        <f t="shared" si="3"/>
        <v>17867.0390625</v>
      </c>
      <c r="H20" s="13">
        <f t="shared" si="3"/>
        <v>5348.39990234375</v>
      </c>
      <c r="I20" s="14"/>
      <c r="J20" s="13">
        <f t="shared" si="1"/>
        <v>34075.349349975586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3120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1573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1841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1.399999976158142</v>
      </c>
      <c r="L29" s="8">
        <v>881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937</v>
      </c>
    </row>
    <row r="31" spans="1:12" ht="45" customHeight="1">
      <c r="A31" s="25" t="s">
        <v>42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16</v>
      </c>
      <c r="L31" s="8">
        <v>1996</v>
      </c>
    </row>
    <row r="32" spans="1:12" ht="24">
      <c r="A32" s="25" t="s">
        <v>42</v>
      </c>
      <c r="B32" s="26" t="s">
        <v>46</v>
      </c>
      <c r="C32" s="26"/>
      <c r="D32" s="26"/>
      <c r="E32" s="26"/>
      <c r="F32" s="26"/>
      <c r="G32" s="26"/>
      <c r="H32" s="26"/>
      <c r="I32" s="26"/>
      <c r="J32" s="8" t="s">
        <v>47</v>
      </c>
      <c r="K32" s="8">
        <v>6</v>
      </c>
      <c r="L32" s="8">
        <v>1309</v>
      </c>
    </row>
    <row r="33" spans="1:12" ht="24">
      <c r="A33" s="25" t="s">
        <v>42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49</v>
      </c>
      <c r="K33" s="8">
        <v>1</v>
      </c>
      <c r="L33" s="8">
        <v>909</v>
      </c>
    </row>
    <row r="34" spans="1:12" ht="12">
      <c r="A34" s="24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45" customHeight="1">
      <c r="A35" s="25" t="s">
        <v>50</v>
      </c>
      <c r="B35" s="26" t="s">
        <v>34</v>
      </c>
      <c r="C35" s="26"/>
      <c r="D35" s="26"/>
      <c r="E35" s="26"/>
      <c r="F35" s="26"/>
      <c r="G35" s="26"/>
      <c r="H35" s="26"/>
      <c r="I35" s="26"/>
      <c r="J35" s="8"/>
      <c r="K35" s="8"/>
      <c r="L35" s="8">
        <v>3708</v>
      </c>
    </row>
    <row r="36" spans="1:12" ht="12">
      <c r="A36" s="25" t="s">
        <v>51</v>
      </c>
      <c r="B36" s="26" t="s">
        <v>52</v>
      </c>
      <c r="C36" s="26"/>
      <c r="D36" s="26"/>
      <c r="E36" s="26"/>
      <c r="F36" s="26"/>
      <c r="G36" s="26"/>
      <c r="H36" s="26"/>
      <c r="I36" s="26"/>
      <c r="J36" s="8" t="s">
        <v>49</v>
      </c>
      <c r="K36" s="8">
        <v>1</v>
      </c>
      <c r="L36" s="8">
        <v>4910</v>
      </c>
    </row>
    <row r="38" spans="1:2" ht="12">
      <c r="A38" s="16" t="s">
        <v>53</v>
      </c>
      <c r="B38" s="3" t="s">
        <v>54</v>
      </c>
    </row>
  </sheetData>
  <mergeCells count="24">
    <mergeCell ref="B33:I33"/>
    <mergeCell ref="A34:L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2012-04-17T03:10:52Z</dcterms:modified>
  <cp:category/>
  <cp:version/>
  <cp:contentType/>
  <cp:contentStatus/>
</cp:coreProperties>
</file>