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D27" authorId="0">
      <text>
        <r>
          <rPr>
            <b/>
            <sz val="8"/>
            <rFont val="Tahoma"/>
            <family val="0"/>
          </rPr>
          <t>Бухгалтер:</t>
        </r>
        <r>
          <rPr>
            <sz val="8"/>
            <rFont val="Tahoma"/>
            <family val="0"/>
          </rPr>
          <t xml:space="preserve">
кол-во?</t>
        </r>
      </text>
    </comment>
  </commentList>
</comments>
</file>

<file path=xl/sharedStrings.xml><?xml version="1.0" encoding="utf-8"?>
<sst xmlns="http://schemas.openxmlformats.org/spreadsheetml/2006/main" count="42" uniqueCount="38">
  <si>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</si>
  <si>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</si>
  <si>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</si>
  <si>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</si>
  <si>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</si>
  <si>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</si>
  <si>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</si>
  <si>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</si>
  <si>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</si>
  <si>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</si>
  <si>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</si>
  <si>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</si>
  <si>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</si>
  <si>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</si>
  <si>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</si>
  <si>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</si>
  <si>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</si>
  <si>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</si>
  <si>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 xml:space="preserve"> Адрес:           ул. Елизаровых 39</t>
  </si>
  <si>
    <t>Баланс  предыдущего года</t>
  </si>
  <si>
    <t>шт</t>
  </si>
  <si>
    <t>Сумма, руб./год</t>
  </si>
  <si>
    <t>Ремонт (обшивка) тамбура</t>
  </si>
  <si>
    <t>Отчистка подвала от мусора</t>
  </si>
  <si>
    <t>Ремонт балконных плит</t>
  </si>
  <si>
    <t>Ремонт карнизов</t>
  </si>
  <si>
    <t>S общ.</t>
  </si>
  <si>
    <t>2827,89 м2</t>
  </si>
  <si>
    <t>Непредвиденные работы (20%)</t>
  </si>
  <si>
    <t>Замена оконных блоков в подъездах</t>
  </si>
  <si>
    <t>Замена тамб.дверей</t>
  </si>
  <si>
    <t>Замена почт. Ящиков</t>
  </si>
  <si>
    <t>работ по текущему ремонту на 2012 год</t>
  </si>
  <si>
    <t>ООО "УК "Кировский массив"</t>
  </si>
  <si>
    <t>Замена ВРУ</t>
  </si>
  <si>
    <t>Монтаж водорамки, счетчика</t>
  </si>
  <si>
    <t>Замена стояков ХГВС и канализации 1под.</t>
  </si>
  <si>
    <t xml:space="preserve">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</si>
</sst>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/>
    </xf>
    <xf numFmtId="4" fontId="0" fillId="0" borderId="1" xfId="0" applyNumberFormat="1" applyFill="1" applyBorder="1" applyAlignment="1">
      <alignment/>
    </xf>
    <xf numFmtId="9" fontId="0" fillId="0" borderId="2" xfId="17" applyBorder="1" applyAlignment="1">
      <alignment horizontal="right"/>
    </xf>
    <xf numFmtId="9" fontId="0" fillId="0" borderId="4" xfId="17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D39" sqref="D39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spans="1:7" ht="15.75">
      <c r="A1" s="28" t="s">
        <v>33</v>
      </c>
      <c r="B1" s="28"/>
      <c r="C1" s="28"/>
      <c r="D1" s="28"/>
      <c r="E1" s="28"/>
      <c r="F1" s="28"/>
      <c r="G1" s="8"/>
    </row>
    <row r="2" spans="1:7" ht="12.75">
      <c r="A2" s="29" t="s">
        <v>1</v>
      </c>
      <c r="B2" s="29"/>
      <c r="C2" s="29"/>
      <c r="D2" s="29"/>
      <c r="E2" s="29"/>
      <c r="F2" s="29"/>
      <c r="G2" s="9"/>
    </row>
    <row r="3" spans="1:7" ht="12.75">
      <c r="A3" s="29" t="s">
        <v>32</v>
      </c>
      <c r="B3" s="29"/>
      <c r="C3" s="29"/>
      <c r="D3" s="29"/>
      <c r="E3" s="29"/>
      <c r="F3" s="29"/>
      <c r="G3" s="9"/>
    </row>
    <row r="5" spans="2:9" ht="12.75">
      <c r="B5" s="2"/>
      <c r="C5" s="2"/>
      <c r="D5" s="2"/>
      <c r="F5" s="2"/>
      <c r="G5" s="1"/>
      <c r="H5" s="1"/>
      <c r="I5" s="1"/>
    </row>
    <row r="6" spans="2:9" ht="12.75">
      <c r="B6" s="2"/>
      <c r="C6" s="2"/>
      <c r="D6" s="2"/>
      <c r="F6" s="2" t="s">
        <v>2</v>
      </c>
      <c r="G6" s="1"/>
      <c r="H6" s="1"/>
      <c r="I6" s="1"/>
    </row>
    <row r="7" spans="2:9" ht="12.75">
      <c r="B7" s="2"/>
      <c r="C7" s="2"/>
      <c r="D7" s="2"/>
      <c r="F7" s="2" t="s">
        <v>2</v>
      </c>
      <c r="G7" s="1"/>
      <c r="H7" s="1"/>
      <c r="I7" s="1"/>
    </row>
    <row r="8" spans="2:9" ht="12.75">
      <c r="B8" s="2"/>
      <c r="C8" s="2"/>
      <c r="D8" s="2"/>
      <c r="F8" s="2" t="s">
        <v>17</v>
      </c>
      <c r="G8" s="1"/>
      <c r="H8" s="1"/>
      <c r="I8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ht="12.75">
      <c r="A11" t="s">
        <v>0</v>
      </c>
    </row>
    <row r="12" spans="1:4" ht="18">
      <c r="A12" s="4" t="s">
        <v>18</v>
      </c>
      <c r="B12" s="4"/>
      <c r="C12" s="3"/>
      <c r="D12" s="3"/>
    </row>
    <row r="13" spans="1:4" ht="18">
      <c r="A13" s="4"/>
      <c r="B13" s="4"/>
      <c r="C13" s="3"/>
      <c r="D13" s="3"/>
    </row>
    <row r="14" spans="1:2" ht="12.75">
      <c r="A14" s="2" t="s">
        <v>26</v>
      </c>
      <c r="B14" s="16" t="s">
        <v>27</v>
      </c>
    </row>
    <row r="15" spans="1:4" ht="29.25" customHeight="1">
      <c r="A15" s="26" t="s">
        <v>4</v>
      </c>
      <c r="B15" s="27"/>
      <c r="C15" s="30" t="s">
        <v>21</v>
      </c>
      <c r="D15" s="30"/>
    </row>
    <row r="16" spans="1:5" ht="15.75">
      <c r="A16" s="6" t="s">
        <v>5</v>
      </c>
      <c r="B16" s="6"/>
      <c r="C16" s="36">
        <f>17561.22*12</f>
        <v>210734.64</v>
      </c>
      <c r="D16" s="37"/>
      <c r="E16" s="17"/>
    </row>
    <row r="17" spans="1:4" ht="12.75">
      <c r="A17" s="6" t="s">
        <v>6</v>
      </c>
      <c r="B17" s="6"/>
      <c r="C17" s="24">
        <v>0.1</v>
      </c>
      <c r="D17" s="25"/>
    </row>
    <row r="18" spans="1:4" s="17" customFormat="1" ht="15.75">
      <c r="A18" s="18" t="s">
        <v>7</v>
      </c>
      <c r="B18" s="18"/>
      <c r="C18" s="31">
        <f>C16*10%</f>
        <v>21073.464000000004</v>
      </c>
      <c r="D18" s="32"/>
    </row>
    <row r="19" spans="1:4" s="17" customFormat="1" ht="15.75">
      <c r="A19" s="18" t="s">
        <v>8</v>
      </c>
      <c r="B19" s="18"/>
      <c r="C19" s="31">
        <f>E35</f>
        <v>155000</v>
      </c>
      <c r="D19" s="32"/>
    </row>
    <row r="20" spans="1:4" s="17" customFormat="1" ht="15.75">
      <c r="A20" s="19" t="s">
        <v>28</v>
      </c>
      <c r="B20" s="20"/>
      <c r="C20" s="31">
        <f>C16*20%</f>
        <v>42146.92800000001</v>
      </c>
      <c r="D20" s="32"/>
    </row>
    <row r="21" spans="1:4" s="17" customFormat="1" ht="15.75">
      <c r="A21" s="19" t="s">
        <v>9</v>
      </c>
      <c r="B21" s="20"/>
      <c r="C21" s="38">
        <f>SUM(C18:D20)</f>
        <v>218220.39200000002</v>
      </c>
      <c r="D21" s="39"/>
    </row>
    <row r="22" spans="1:4" ht="12.75" hidden="1">
      <c r="A22" s="34" t="s">
        <v>19</v>
      </c>
      <c r="B22" s="35"/>
      <c r="C22" s="33"/>
      <c r="D22" s="33"/>
    </row>
    <row r="24" spans="1:6" ht="27.75" customHeight="1">
      <c r="A24" s="13" t="s">
        <v>10</v>
      </c>
      <c r="B24" s="12" t="s">
        <v>11</v>
      </c>
      <c r="C24" s="13" t="s">
        <v>12</v>
      </c>
      <c r="D24" s="13" t="s">
        <v>13</v>
      </c>
      <c r="E24" s="13" t="s">
        <v>14</v>
      </c>
      <c r="F24" s="13" t="s">
        <v>15</v>
      </c>
    </row>
    <row r="25" spans="1:6" ht="12.75">
      <c r="A25" s="7">
        <v>1</v>
      </c>
      <c r="B25" s="15" t="s">
        <v>22</v>
      </c>
      <c r="C25" s="7" t="s">
        <v>20</v>
      </c>
      <c r="D25" s="7">
        <v>4</v>
      </c>
      <c r="E25" s="14">
        <v>50000</v>
      </c>
      <c r="F25" s="5"/>
    </row>
    <row r="26" spans="1:6" ht="15.75" hidden="1">
      <c r="A26" s="7">
        <v>2</v>
      </c>
      <c r="B26" s="11" t="s">
        <v>23</v>
      </c>
      <c r="C26" s="5"/>
      <c r="D26" s="5"/>
      <c r="E26" s="14"/>
      <c r="F26" s="22"/>
    </row>
    <row r="27" spans="1:6" ht="15.75" hidden="1">
      <c r="A27" s="7">
        <v>3</v>
      </c>
      <c r="B27" s="11" t="s">
        <v>24</v>
      </c>
      <c r="C27" s="5"/>
      <c r="D27" s="5"/>
      <c r="E27" s="14"/>
      <c r="F27" s="5"/>
    </row>
    <row r="28" spans="1:6" ht="15.75" hidden="1">
      <c r="A28" s="7">
        <v>4</v>
      </c>
      <c r="B28" s="11" t="s">
        <v>25</v>
      </c>
      <c r="C28" s="5"/>
      <c r="D28" s="5"/>
      <c r="E28" s="14"/>
      <c r="F28" s="5"/>
    </row>
    <row r="29" spans="1:6" ht="15.75" hidden="1">
      <c r="A29" s="7">
        <v>5</v>
      </c>
      <c r="B29" s="11" t="s">
        <v>29</v>
      </c>
      <c r="C29" s="7" t="s">
        <v>20</v>
      </c>
      <c r="D29" s="7">
        <v>16</v>
      </c>
      <c r="E29" s="23"/>
      <c r="F29" s="5"/>
    </row>
    <row r="30" spans="1:6" ht="15.75">
      <c r="A30" s="7">
        <v>6</v>
      </c>
      <c r="B30" s="11" t="s">
        <v>30</v>
      </c>
      <c r="C30" s="7" t="s">
        <v>20</v>
      </c>
      <c r="D30" s="7">
        <v>3</v>
      </c>
      <c r="E30" s="21">
        <v>45000</v>
      </c>
      <c r="F30" s="5"/>
    </row>
    <row r="31" spans="1:6" ht="15.75">
      <c r="A31" s="7">
        <v>7</v>
      </c>
      <c r="B31" s="11" t="s">
        <v>31</v>
      </c>
      <c r="C31" s="7" t="s">
        <v>20</v>
      </c>
      <c r="D31" s="7">
        <v>76</v>
      </c>
      <c r="E31" s="21">
        <v>30000</v>
      </c>
      <c r="F31" s="5"/>
    </row>
    <row r="32" spans="1:6" ht="15.75">
      <c r="A32" s="7">
        <v>8</v>
      </c>
      <c r="B32" s="11" t="s">
        <v>34</v>
      </c>
      <c r="C32" s="7"/>
      <c r="D32" s="7"/>
      <c r="E32" s="21">
        <v>30000</v>
      </c>
      <c r="F32" s="5"/>
    </row>
    <row r="33" spans="1:6" ht="15.75">
      <c r="A33" s="7">
        <v>9</v>
      </c>
      <c r="B33" s="11" t="s">
        <v>35</v>
      </c>
      <c r="C33" s="7"/>
      <c r="D33" s="7"/>
      <c r="E33" s="21">
        <v>25000</v>
      </c>
      <c r="F33" s="5"/>
    </row>
    <row r="34" spans="1:6" ht="15.75">
      <c r="A34" s="7">
        <v>10</v>
      </c>
      <c r="B34" s="11" t="s">
        <v>36</v>
      </c>
      <c r="C34" s="7"/>
      <c r="D34" s="7"/>
      <c r="E34" s="21">
        <v>74000</v>
      </c>
      <c r="F34" s="5"/>
    </row>
    <row r="35" spans="1:6" ht="12.75">
      <c r="A35" s="5"/>
      <c r="B35" s="10" t="s">
        <v>16</v>
      </c>
      <c r="C35" s="5"/>
      <c r="D35" s="5"/>
      <c r="E35" s="14">
        <f>SUM(E25:E32)</f>
        <v>155000</v>
      </c>
      <c r="F35" s="5"/>
    </row>
    <row r="41" spans="1:2" ht="12.75">
      <c r="A41" t="s">
        <v>3</v>
      </c>
      <c r="B41" t="s">
        <v>37</v>
      </c>
    </row>
  </sheetData>
  <mergeCells count="13">
    <mergeCell ref="C18:D18"/>
    <mergeCell ref="C19:D19"/>
    <mergeCell ref="C22:D22"/>
    <mergeCell ref="A22:B22"/>
    <mergeCell ref="C20:D20"/>
    <mergeCell ref="C21:D21"/>
    <mergeCell ref="C16:D16"/>
    <mergeCell ref="C17:D17"/>
    <mergeCell ref="A15:B15"/>
    <mergeCell ref="A1:F1"/>
    <mergeCell ref="A2:F2"/>
    <mergeCell ref="A3:F3"/>
    <mergeCell ref="C15:D15"/>
  </mergeCells>
  <printOptions/>
  <pageMargins left="1.07" right="0.75" top="0.56" bottom="0.55" header="0.5" footer="0.5"/>
  <pageSetup fitToHeight="1" fitToWidth="1"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2012-05-30T05:22:57Z</cp:lastPrinted>
  <dcterms:created xsi:type="dcterms:W3CDTF">2010-02-01T03:14:04Z</dcterms:created>
  <dcterms:modified xsi:type="dcterms:W3CDTF">2012-05-30T05:23:13Z</dcterms:modified>
  <cp:category/>
  <cp:version/>
  <cp:contentType/>
  <cp:contentStatus/>
</cp:coreProperties>
</file>