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<sst xmlns="http://schemas.openxmlformats.org/spreadsheetml/2006/main" count="78" uniqueCount="73">
  <si>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Услуги связи</t>
  </si>
  <si>
    <t>Услуги банка</t>
  </si>
  <si>
    <t>Бланки</t>
  </si>
  <si>
    <t>ОТЧЕТ</t>
  </si>
  <si>
    <t>Оплачено</t>
  </si>
  <si>
    <t xml:space="preserve">ЗАО " Уют ТДСК" </t>
  </si>
  <si>
    <t>Налоги и сборы</t>
  </si>
  <si>
    <t>Услуги по приему платежей</t>
  </si>
  <si>
    <t>Управлением домом</t>
  </si>
  <si>
    <t>Затраты на упраляющую компанию</t>
  </si>
  <si>
    <t>Услуги РИЦ</t>
  </si>
  <si>
    <t>Услуги по начислению,обработке платежей и печати квитанций</t>
  </si>
  <si>
    <t>Услуги по предоставлению услуг связи</t>
  </si>
  <si>
    <t>Почтовые ящики</t>
  </si>
  <si>
    <t>Домофон</t>
  </si>
  <si>
    <t>Пожарная охрана</t>
  </si>
  <si>
    <t>Аренда офиса</t>
  </si>
  <si>
    <t>Затраты на канцелярские товары</t>
  </si>
  <si>
    <t>Техническая документация</t>
  </si>
  <si>
    <t>Услуги по подготовке тех.документации</t>
  </si>
  <si>
    <t>Материальные затраты</t>
  </si>
  <si>
    <t>Налоги  на заработную плату</t>
  </si>
  <si>
    <t>Прочие налоги</t>
  </si>
  <si>
    <t>Водопотребление</t>
  </si>
  <si>
    <t>Вывоз ТБО</t>
  </si>
  <si>
    <t>Замена стеклопакетов</t>
  </si>
  <si>
    <t>Обслуживание приборов учета</t>
  </si>
  <si>
    <t>Содержание лифта</t>
  </si>
  <si>
    <t>Земена преобразователя расхода воды</t>
  </si>
  <si>
    <t>Ремонт входной двери</t>
  </si>
  <si>
    <t>Резиновые полотно в подъезд</t>
  </si>
  <si>
    <t>Начислено</t>
  </si>
  <si>
    <t>Долг на 01.01.2012г.</t>
  </si>
  <si>
    <t>Водоотведение</t>
  </si>
  <si>
    <t xml:space="preserve">ГСМ </t>
  </si>
  <si>
    <t xml:space="preserve">Затраты на приобретение материалов  для  хозяйстенных нужд  по обслуживанию и содержанию дома </t>
  </si>
  <si>
    <t>в т.ч. домофон.ТБО.пожарная охрана.лифт.водоканал,преобразователь,замена стеклопакетов и пр. оплата  коммунальных услуг</t>
  </si>
  <si>
    <t>Услуги по регистрации  собственников</t>
  </si>
  <si>
    <t>Услуги по анализу воды</t>
  </si>
  <si>
    <t xml:space="preserve">Услуги </t>
  </si>
  <si>
    <t>У луги по уборке снега</t>
  </si>
  <si>
    <t>Приобретение мебели</t>
  </si>
  <si>
    <t>Канцелярские товары</t>
  </si>
  <si>
    <t>Спецодежда</t>
  </si>
  <si>
    <t>Приобретение спецодежды</t>
  </si>
  <si>
    <t>Компъютеное обеспечение</t>
  </si>
  <si>
    <t>Детский праздник</t>
  </si>
  <si>
    <t>Проведение детского праздника</t>
  </si>
  <si>
    <t>ИТОГО  по коммунальным услугам</t>
  </si>
  <si>
    <t>ИТОГО по содержанию дома</t>
  </si>
  <si>
    <t>Услуги по уборке снега</t>
  </si>
  <si>
    <t>Оплата УК за коммунальных услуг</t>
  </si>
  <si>
    <t>Содержание и обслуживание многоквартирного дома</t>
  </si>
  <si>
    <t>Содержание и обслуживание многоквартирного жилого  дома</t>
  </si>
  <si>
    <t>Адрес: г. Томск  пер.Овражный д.17 офис.72</t>
  </si>
  <si>
    <t>Период с января -декабрь 2011г.</t>
  </si>
  <si>
    <t>ЗАТРАТЫ</t>
  </si>
  <si>
    <t>Содержание и обслуживанию многоквартирного дома</t>
  </si>
  <si>
    <t>Транспортные расходы</t>
  </si>
  <si>
    <t>Всего расходов</t>
  </si>
  <si>
    <t>ДОХОДЫ</t>
  </si>
  <si>
    <t>ВСЕГО  прибыль</t>
  </si>
  <si>
    <t xml:space="preserve">Директор ЗАО " Уют ТДСК" </t>
  </si>
  <si>
    <t>А.С.Алексеев</t>
  </si>
  <si>
    <t>Итого прибыль по дому</t>
  </si>
  <si>
    <t>по затратам на содержание и ремонт общего имущества жилого дома пер.Овражный д.19</t>
  </si>
  <si>
    <t>Площадь дома  8851,9 м2</t>
  </si>
  <si>
    <t>Количество квартир  168</t>
  </si>
  <si>
    <t>Замена водомера</t>
  </si>
  <si>
    <t>Аренда помещения ИП (мастерская)</t>
  </si>
  <si>
    <t>Прочие доходы</t>
  </si>
  <si>
    <t>Рентабельность ЗАО " Уют ТДСК" 7% ( 900715,89*7 %=63050,12)</t>
  </si>
  <si>
    <t>Прибыль(убыток) от несвоевремеенной оптлаты  по результатам года (недополученная сумма на 31.12.2011г. (139031,53-81828,87=57202,66)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</si>
</sst>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justify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3.28125" style="0" customWidth="1"/>
    <col min="2" max="3" width="14.140625" style="0" customWidth="1"/>
    <col min="4" max="4" width="13.28125" style="0" customWidth="1"/>
    <col min="5" max="6" width="12.57421875" style="0" customWidth="1"/>
  </cols>
  <sheetData>
    <row r="1" ht="12.75">
      <c r="A1" s="5" t="s">
        <v>5</v>
      </c>
    </row>
    <row r="2" ht="12.75">
      <c r="A2" t="s">
        <v>54</v>
      </c>
    </row>
    <row r="3" ht="12.75">
      <c r="A3" t="s">
        <v>55</v>
      </c>
    </row>
    <row r="4" spans="1:6" ht="15.75">
      <c r="A4" s="32" t="s">
        <v>3</v>
      </c>
      <c r="B4" s="32"/>
      <c r="C4" s="32"/>
      <c r="D4" s="32"/>
      <c r="E4" s="32"/>
      <c r="F4" s="16"/>
    </row>
    <row r="5" spans="1:6" ht="15">
      <c r="A5" s="55" t="s">
        <v>65</v>
      </c>
      <c r="B5" s="55"/>
      <c r="C5" s="55"/>
      <c r="D5" s="55"/>
      <c r="E5" s="55"/>
      <c r="F5" s="55"/>
    </row>
    <row r="6" spans="1:6" ht="12.75">
      <c r="A6" s="33" t="s">
        <v>66</v>
      </c>
      <c r="B6" s="33"/>
      <c r="C6" s="33"/>
      <c r="D6" s="33"/>
      <c r="E6" s="33"/>
      <c r="F6" s="17"/>
    </row>
    <row r="7" spans="1:6" ht="12.75">
      <c r="A7" s="33" t="s">
        <v>67</v>
      </c>
      <c r="B7" s="33"/>
      <c r="C7" s="33"/>
      <c r="D7" s="33"/>
      <c r="E7" s="33"/>
      <c r="F7" s="17"/>
    </row>
    <row r="8" spans="1:6" ht="23.25" customHeight="1">
      <c r="A8" s="1"/>
      <c r="B8" s="6" t="s">
        <v>31</v>
      </c>
      <c r="C8" s="6" t="s">
        <v>4</v>
      </c>
      <c r="D8" s="7" t="s">
        <v>32</v>
      </c>
      <c r="E8" s="6"/>
      <c r="F8" s="7" t="s">
        <v>70</v>
      </c>
    </row>
    <row r="9" spans="1:6" ht="12.75">
      <c r="A9" s="1" t="s">
        <v>13</v>
      </c>
      <c r="B9" s="1">
        <v>20058.3</v>
      </c>
      <c r="C9" s="1">
        <v>20058.3</v>
      </c>
      <c r="D9" s="1">
        <f aca="true" t="shared" si="0" ref="D9:D23">C9-B9</f>
        <v>0</v>
      </c>
      <c r="E9" s="1"/>
      <c r="F9" s="1"/>
    </row>
    <row r="10" spans="1:6" ht="12.75">
      <c r="A10" s="1" t="s">
        <v>24</v>
      </c>
      <c r="B10" s="1">
        <v>146708.74</v>
      </c>
      <c r="C10" s="1">
        <v>145678.72</v>
      </c>
      <c r="D10" s="1">
        <f t="shared" si="0"/>
        <v>-1030.0199999999895</v>
      </c>
      <c r="E10" s="1"/>
      <c r="F10" s="1"/>
    </row>
    <row r="11" spans="1:6" ht="12.75">
      <c r="A11" s="1" t="s">
        <v>33</v>
      </c>
      <c r="B11" s="1"/>
      <c r="C11" s="1"/>
      <c r="D11" s="1">
        <f t="shared" si="0"/>
        <v>0</v>
      </c>
      <c r="E11" s="1"/>
      <c r="F11" s="1"/>
    </row>
    <row r="12" spans="1:6" ht="12.75">
      <c r="A12" s="1" t="s">
        <v>27</v>
      </c>
      <c r="B12" s="1">
        <v>360016.22</v>
      </c>
      <c r="C12" s="1">
        <v>347824.14</v>
      </c>
      <c r="D12" s="1">
        <f t="shared" si="0"/>
        <v>-12192.079999999958</v>
      </c>
      <c r="E12" s="1"/>
      <c r="F12" s="1"/>
    </row>
    <row r="13" spans="1:6" ht="12.75">
      <c r="A13" s="1" t="s">
        <v>14</v>
      </c>
      <c r="B13" s="1">
        <v>2328.74</v>
      </c>
      <c r="C13" s="1">
        <v>2328.74</v>
      </c>
      <c r="D13" s="1">
        <f t="shared" si="0"/>
        <v>0</v>
      </c>
      <c r="E13" s="1"/>
      <c r="F13" s="1"/>
    </row>
    <row r="14" spans="1:6" ht="12.75">
      <c r="A14" s="1" t="s">
        <v>15</v>
      </c>
      <c r="B14" s="1">
        <v>47799.18</v>
      </c>
      <c r="C14" s="1">
        <v>47799.18</v>
      </c>
      <c r="D14" s="1">
        <f t="shared" si="0"/>
        <v>0</v>
      </c>
      <c r="E14" s="1"/>
      <c r="F14" s="1"/>
    </row>
    <row r="15" spans="1:6" ht="12.75">
      <c r="A15" s="1" t="s">
        <v>26</v>
      </c>
      <c r="B15" s="1">
        <v>56296.8</v>
      </c>
      <c r="C15" s="1">
        <v>48149.24</v>
      </c>
      <c r="D15" s="1">
        <f t="shared" si="0"/>
        <v>-8147.560000000005</v>
      </c>
      <c r="E15" s="1"/>
      <c r="F15" s="1"/>
    </row>
    <row r="16" spans="1:6" ht="12.75">
      <c r="A16" s="1" t="s">
        <v>25</v>
      </c>
      <c r="B16" s="1">
        <v>9475.2</v>
      </c>
      <c r="C16" s="1">
        <v>9475.2</v>
      </c>
      <c r="D16" s="1">
        <f t="shared" si="0"/>
        <v>0</v>
      </c>
      <c r="E16" s="1"/>
      <c r="F16" s="1"/>
    </row>
    <row r="17" spans="1:6" ht="25.5">
      <c r="A17" s="3" t="s">
        <v>28</v>
      </c>
      <c r="B17" s="1">
        <v>43731.84</v>
      </c>
      <c r="C17" s="1">
        <v>18984.58</v>
      </c>
      <c r="D17" s="1">
        <f t="shared" si="0"/>
        <v>-24747.259999999995</v>
      </c>
      <c r="E17" s="1"/>
      <c r="F17" s="1"/>
    </row>
    <row r="18" spans="1:6" ht="12.75">
      <c r="A18" s="1" t="s">
        <v>23</v>
      </c>
      <c r="B18" s="1"/>
      <c r="C18" s="1"/>
      <c r="D18" s="1">
        <f t="shared" si="0"/>
        <v>0</v>
      </c>
      <c r="E18" s="1"/>
      <c r="F18" s="1"/>
    </row>
    <row r="19" spans="1:6" ht="12.75">
      <c r="A19" s="1" t="s">
        <v>68</v>
      </c>
      <c r="B19" s="1"/>
      <c r="C19" s="1"/>
      <c r="D19" s="1">
        <f t="shared" si="0"/>
        <v>0</v>
      </c>
      <c r="E19" s="1"/>
      <c r="F19" s="1"/>
    </row>
    <row r="20" spans="1:6" ht="12.75">
      <c r="A20" s="1" t="s">
        <v>29</v>
      </c>
      <c r="B20" s="1"/>
      <c r="C20" s="1"/>
      <c r="D20" s="1">
        <f t="shared" si="0"/>
        <v>0</v>
      </c>
      <c r="E20" s="1"/>
      <c r="F20" s="1"/>
    </row>
    <row r="21" spans="1:6" ht="12.75">
      <c r="A21" s="1" t="s">
        <v>30</v>
      </c>
      <c r="B21" s="1">
        <v>4090.05</v>
      </c>
      <c r="C21" s="1">
        <v>4090.05</v>
      </c>
      <c r="D21" s="1">
        <f t="shared" si="0"/>
        <v>0</v>
      </c>
      <c r="E21" s="1"/>
      <c r="F21" s="1"/>
    </row>
    <row r="22" spans="1:6" ht="25.5">
      <c r="A22" s="7" t="s">
        <v>48</v>
      </c>
      <c r="B22" s="6">
        <f>SUM(B9:B21)</f>
        <v>690505.0700000001</v>
      </c>
      <c r="C22" s="6">
        <f>SUM(C9:C21)</f>
        <v>644388.15</v>
      </c>
      <c r="D22" s="6">
        <f>SUM(D9:D21)</f>
        <v>-46116.91999999995</v>
      </c>
      <c r="E22" s="6"/>
      <c r="F22" s="6"/>
    </row>
    <row r="23" spans="1:6" ht="25.5">
      <c r="A23" s="8" t="s">
        <v>57</v>
      </c>
      <c r="B23" s="1">
        <v>982544.76</v>
      </c>
      <c r="C23" s="1">
        <v>900715.89</v>
      </c>
      <c r="D23" s="1">
        <f t="shared" si="0"/>
        <v>-81828.87</v>
      </c>
      <c r="E23" s="1"/>
      <c r="F23" s="1"/>
    </row>
    <row r="24" spans="1:6" ht="25.5">
      <c r="A24" s="8" t="s">
        <v>69</v>
      </c>
      <c r="B24" s="1">
        <v>6200</v>
      </c>
      <c r="C24" s="1">
        <v>6200</v>
      </c>
      <c r="D24" s="1"/>
      <c r="E24" s="1"/>
      <c r="F24" s="1">
        <v>6200</v>
      </c>
    </row>
    <row r="25" spans="1:6" ht="12.75">
      <c r="A25" s="6" t="s">
        <v>49</v>
      </c>
      <c r="B25" s="6">
        <f>B23</f>
        <v>982544.76</v>
      </c>
      <c r="C25" s="6">
        <f>C23</f>
        <v>900715.89</v>
      </c>
      <c r="D25" s="6">
        <f>SUM(D22:D24)</f>
        <v>-127945.78999999995</v>
      </c>
      <c r="E25" s="6"/>
      <c r="F25" s="6">
        <v>6200</v>
      </c>
    </row>
    <row r="26" spans="1:6" ht="22.5">
      <c r="A26" s="22" t="s">
        <v>53</v>
      </c>
      <c r="B26" s="23"/>
      <c r="C26" s="23"/>
      <c r="D26" s="23"/>
      <c r="E26" s="24"/>
      <c r="F26" s="18"/>
    </row>
    <row r="27" spans="1:6" ht="36" customHeight="1">
      <c r="A27" s="11" t="s">
        <v>51</v>
      </c>
      <c r="B27" s="34" t="s">
        <v>36</v>
      </c>
      <c r="C27" s="35"/>
      <c r="D27" s="36"/>
      <c r="E27" s="6">
        <v>686415.02</v>
      </c>
      <c r="F27" s="7"/>
    </row>
    <row r="28" spans="1:6" ht="12.75">
      <c r="A28" s="37" t="s">
        <v>60</v>
      </c>
      <c r="B28" s="38"/>
      <c r="C28" s="38"/>
      <c r="D28" s="38"/>
      <c r="E28" s="39"/>
      <c r="F28" s="19"/>
    </row>
    <row r="29" spans="1:6" ht="25.5">
      <c r="A29" s="12" t="s">
        <v>52</v>
      </c>
      <c r="B29" s="34" t="s">
        <v>52</v>
      </c>
      <c r="C29" s="35"/>
      <c r="D29" s="36"/>
      <c r="E29" s="7">
        <v>900715.89</v>
      </c>
      <c r="F29" s="7"/>
    </row>
    <row r="30" spans="1:6" ht="12.75">
      <c r="A30" s="40" t="s">
        <v>56</v>
      </c>
      <c r="B30" s="41"/>
      <c r="C30" s="41"/>
      <c r="D30" s="41"/>
      <c r="E30" s="42"/>
      <c r="F30" s="20"/>
    </row>
    <row r="31" spans="1:6" ht="12.75">
      <c r="A31" s="4" t="s">
        <v>43</v>
      </c>
      <c r="B31" s="34" t="s">
        <v>44</v>
      </c>
      <c r="C31" s="35"/>
      <c r="D31" s="36"/>
      <c r="E31" s="1">
        <v>177.04</v>
      </c>
      <c r="F31" s="1"/>
    </row>
    <row r="32" spans="1:6" ht="12.75">
      <c r="A32" s="9" t="s">
        <v>41</v>
      </c>
      <c r="B32" s="31" t="s">
        <v>41</v>
      </c>
      <c r="C32" s="25"/>
      <c r="D32" s="26"/>
      <c r="E32" s="1">
        <v>4868.55</v>
      </c>
      <c r="F32" s="1"/>
    </row>
    <row r="33" spans="1:6" ht="12.75">
      <c r="A33" s="1" t="s">
        <v>45</v>
      </c>
      <c r="B33" s="27" t="s">
        <v>20</v>
      </c>
      <c r="C33" s="28"/>
      <c r="D33" s="29"/>
      <c r="E33" s="1">
        <v>2921.13</v>
      </c>
      <c r="F33" s="1"/>
    </row>
    <row r="34" spans="1:6" ht="12.75">
      <c r="A34" s="1" t="s">
        <v>46</v>
      </c>
      <c r="B34" s="27" t="s">
        <v>47</v>
      </c>
      <c r="C34" s="28"/>
      <c r="D34" s="29"/>
      <c r="E34" s="1">
        <v>973.71</v>
      </c>
      <c r="F34" s="1"/>
    </row>
    <row r="35" spans="1:6" ht="12.75">
      <c r="A35" s="2" t="s">
        <v>8</v>
      </c>
      <c r="B35" s="30" t="s">
        <v>9</v>
      </c>
      <c r="C35" s="30"/>
      <c r="D35" s="30"/>
      <c r="E35" s="1">
        <v>430097.41</v>
      </c>
      <c r="F35" s="1"/>
    </row>
    <row r="36" spans="1:6" ht="12.75">
      <c r="A36" s="2" t="s">
        <v>6</v>
      </c>
      <c r="B36" s="31" t="s">
        <v>21</v>
      </c>
      <c r="C36" s="25"/>
      <c r="D36" s="26"/>
      <c r="E36" s="1">
        <v>77469.74</v>
      </c>
      <c r="F36" s="1"/>
    </row>
    <row r="37" spans="1:6" ht="12.75">
      <c r="A37" s="2" t="s">
        <v>6</v>
      </c>
      <c r="B37" s="31" t="s">
        <v>22</v>
      </c>
      <c r="C37" s="25"/>
      <c r="D37" s="26"/>
      <c r="E37" s="1">
        <v>16022</v>
      </c>
      <c r="F37" s="1"/>
    </row>
    <row r="38" spans="1:6" ht="12.75">
      <c r="A38" s="2" t="s">
        <v>34</v>
      </c>
      <c r="B38" s="31" t="s">
        <v>58</v>
      </c>
      <c r="C38" s="25"/>
      <c r="D38" s="26"/>
      <c r="E38" s="1">
        <v>8382.74</v>
      </c>
      <c r="F38" s="1"/>
    </row>
    <row r="39" spans="1:6" ht="12.75">
      <c r="A39" s="2" t="s">
        <v>16</v>
      </c>
      <c r="B39" s="31" t="s">
        <v>16</v>
      </c>
      <c r="C39" s="25"/>
      <c r="D39" s="26"/>
      <c r="E39" s="1">
        <v>7483.15</v>
      </c>
      <c r="F39" s="1"/>
    </row>
    <row r="40" spans="1:6" ht="12.75">
      <c r="A40" s="2" t="s">
        <v>18</v>
      </c>
      <c r="B40" s="31" t="s">
        <v>19</v>
      </c>
      <c r="C40" s="25"/>
      <c r="D40" s="26"/>
      <c r="E40" s="1"/>
      <c r="F40" s="1"/>
    </row>
    <row r="41" spans="1:10" ht="36.75" customHeight="1">
      <c r="A41" s="2" t="s">
        <v>20</v>
      </c>
      <c r="B41" s="27" t="s">
        <v>35</v>
      </c>
      <c r="C41" s="28"/>
      <c r="D41" s="29"/>
      <c r="E41" s="1">
        <v>87720.3</v>
      </c>
      <c r="F41" s="1"/>
      <c r="G41">
        <v>631.08</v>
      </c>
      <c r="H41">
        <v>792.59</v>
      </c>
      <c r="I41">
        <v>527.31</v>
      </c>
      <c r="J41">
        <v>81488.96</v>
      </c>
    </row>
    <row r="42" spans="1:6" ht="12.75">
      <c r="A42" s="2" t="s">
        <v>10</v>
      </c>
      <c r="B42" s="27" t="s">
        <v>11</v>
      </c>
      <c r="C42" s="28"/>
      <c r="D42" s="29"/>
      <c r="E42" s="1">
        <v>14030.9</v>
      </c>
      <c r="F42" s="1"/>
    </row>
    <row r="43" spans="1:10" ht="12.75">
      <c r="A43" s="2" t="s">
        <v>0</v>
      </c>
      <c r="B43" s="31" t="s">
        <v>12</v>
      </c>
      <c r="C43" s="25"/>
      <c r="D43" s="26"/>
      <c r="E43" s="1">
        <v>11062.34</v>
      </c>
      <c r="F43" s="1"/>
      <c r="G43">
        <v>4280.36</v>
      </c>
      <c r="H43">
        <v>3890</v>
      </c>
      <c r="I43">
        <v>269.89</v>
      </c>
      <c r="J43">
        <v>2622.09</v>
      </c>
    </row>
    <row r="44" spans="1:6" ht="12.75">
      <c r="A44" s="3" t="s">
        <v>1</v>
      </c>
      <c r="B44" s="31" t="s">
        <v>7</v>
      </c>
      <c r="C44" s="25"/>
      <c r="D44" s="26"/>
      <c r="E44" s="1">
        <v>28654.77</v>
      </c>
      <c r="F44" s="1"/>
    </row>
    <row r="45" spans="1:6" ht="12.75">
      <c r="A45" s="2" t="s">
        <v>2</v>
      </c>
      <c r="B45" s="31" t="s">
        <v>37</v>
      </c>
      <c r="C45" s="25"/>
      <c r="D45" s="26"/>
      <c r="E45" s="1">
        <v>1292.59</v>
      </c>
      <c r="F45" s="1"/>
    </row>
    <row r="46" spans="1:6" ht="12.75">
      <c r="A46" s="2" t="s">
        <v>39</v>
      </c>
      <c r="B46" s="31" t="s">
        <v>38</v>
      </c>
      <c r="C46" s="25"/>
      <c r="D46" s="26"/>
      <c r="E46" s="1"/>
      <c r="F46" s="1"/>
    </row>
    <row r="47" spans="1:6" ht="12.75">
      <c r="A47" s="2" t="s">
        <v>40</v>
      </c>
      <c r="B47" s="30" t="s">
        <v>50</v>
      </c>
      <c r="C47" s="30"/>
      <c r="D47" s="30"/>
      <c r="E47" s="1">
        <v>3983.36</v>
      </c>
      <c r="F47" s="1"/>
    </row>
    <row r="48" spans="1:7" ht="12.75">
      <c r="A48" s="2" t="s">
        <v>42</v>
      </c>
      <c r="B48" s="31" t="s">
        <v>17</v>
      </c>
      <c r="C48" s="25"/>
      <c r="D48" s="26"/>
      <c r="E48" s="1">
        <v>3494.51</v>
      </c>
      <c r="F48" s="1"/>
      <c r="G48">
        <v>494.51</v>
      </c>
    </row>
    <row r="49" spans="1:6" ht="12.75">
      <c r="A49" s="6" t="s">
        <v>59</v>
      </c>
      <c r="B49" s="52"/>
      <c r="C49" s="53"/>
      <c r="D49" s="54"/>
      <c r="E49" s="6">
        <f>SUM(E31:E48)</f>
        <v>698634.24</v>
      </c>
      <c r="F49" s="6"/>
    </row>
    <row r="50" spans="1:6" ht="12.75">
      <c r="A50" s="10" t="s">
        <v>64</v>
      </c>
      <c r="B50" s="52"/>
      <c r="C50" s="53"/>
      <c r="D50" s="54"/>
      <c r="E50" s="6">
        <f>E29-E49</f>
        <v>202081.65000000002</v>
      </c>
      <c r="F50" s="6"/>
    </row>
    <row r="51" spans="1:6" ht="12.75">
      <c r="A51" s="43" t="s">
        <v>71</v>
      </c>
      <c r="B51" s="44"/>
      <c r="C51" s="44"/>
      <c r="D51" s="45"/>
      <c r="E51" s="6">
        <v>63050.12</v>
      </c>
      <c r="F51" s="6"/>
    </row>
    <row r="52" spans="1:6" ht="12.75">
      <c r="A52" s="46" t="s">
        <v>61</v>
      </c>
      <c r="B52" s="47"/>
      <c r="C52" s="47"/>
      <c r="D52" s="48"/>
      <c r="E52" s="6">
        <f>E50-E51</f>
        <v>139031.53000000003</v>
      </c>
      <c r="F52" s="6"/>
    </row>
    <row r="53" spans="1:6" ht="24.75" customHeight="1">
      <c r="A53" s="49" t="s">
        <v>72</v>
      </c>
      <c r="B53" s="50"/>
      <c r="C53" s="50"/>
      <c r="D53" s="51"/>
      <c r="E53" s="7">
        <v>57202.66</v>
      </c>
      <c r="F53" s="21">
        <v>6200</v>
      </c>
    </row>
    <row r="54" spans="1:6" ht="12.75">
      <c r="A54" s="13"/>
      <c r="B54" s="13"/>
      <c r="C54" s="13"/>
      <c r="D54" s="13"/>
      <c r="E54" s="14"/>
      <c r="F54" s="14"/>
    </row>
    <row r="55" spans="1:4" ht="12.75">
      <c r="A55" s="5" t="s">
        <v>62</v>
      </c>
      <c r="B55" s="15"/>
      <c r="C55" s="5"/>
      <c r="D55" s="5" t="s">
        <v>63</v>
      </c>
    </row>
  </sheetData>
  <mergeCells count="31">
    <mergeCell ref="B47:D47"/>
    <mergeCell ref="A52:D52"/>
    <mergeCell ref="A53:D53"/>
    <mergeCell ref="B48:D48"/>
    <mergeCell ref="B49:D49"/>
    <mergeCell ref="B50:D50"/>
    <mergeCell ref="A51:D51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A28:E28"/>
    <mergeCell ref="B29:D29"/>
    <mergeCell ref="A5:F5"/>
    <mergeCell ref="A30:E30"/>
    <mergeCell ref="A4:E4"/>
    <mergeCell ref="A6:E6"/>
    <mergeCell ref="A7:E7"/>
    <mergeCell ref="B27:D27"/>
  </mergeCells>
  <printOptions/>
  <pageMargins left="0.17" right="0.16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2012-04-02T09:15:01Z</cp:lastPrinted>
  <dcterms:created xsi:type="dcterms:W3CDTF">1996-10-08T23:32:33Z</dcterms:created>
  <dcterms:modified xsi:type="dcterms:W3CDTF">2012-04-02T09:26:50Z</dcterms:modified>
  <cp:category/>
  <cp:version/>
  <cp:contentType/>
  <cp:contentStatus/>
</cp:coreProperties>
</file>