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<sst xmlns="http://schemas.openxmlformats.org/spreadsheetml/2006/main" count="103" uniqueCount="77">
  <si>
    <t>ОТЧЕТ</t>
  </si>
  <si>
    <t>о расходах за оказанные услуги по содержанию и выполненные работы по ремонту общего имущества в многоквартирном доме в 2011 г.</t>
  </si>
  <si>
    <t>Адрес:</t>
  </si>
  <si>
    <t>Иркутский тракт, 185/2</t>
  </si>
  <si>
    <t>Пл. жилых помещ.(м2)</t>
  </si>
  <si>
    <t>Общая. площ. (м2)</t>
  </si>
  <si>
    <t>Работы выполнены УК"ДОМ"</t>
  </si>
  <si>
    <t xml:space="preserve">Кол-во лиц. счетов </t>
  </si>
  <si>
    <t>(на 01.01.2012)</t>
  </si>
  <si>
    <t>Кол-во зарегестр.</t>
  </si>
  <si>
    <t>Расчет, руб.</t>
  </si>
  <si>
    <t>договорные обязательства</t>
  </si>
  <si>
    <t>Содержание</t>
  </si>
  <si>
    <t>Тек. ремонт</t>
  </si>
  <si>
    <t>Кап. ремонт</t>
  </si>
  <si>
    <t>Всего</t>
  </si>
  <si>
    <t>Остаток с прошлого года</t>
  </si>
  <si>
    <t>Начислено</t>
  </si>
  <si>
    <t>Оплачено</t>
  </si>
  <si>
    <t>Израсходовано</t>
  </si>
  <si>
    <t>Израсходованно</t>
  </si>
  <si>
    <t>Текущий остаток</t>
  </si>
  <si>
    <t>Тариф</t>
  </si>
  <si>
    <t>Остаток на начало года</t>
  </si>
  <si>
    <r>
      <t>Требование Налогового кодекса РФ:</t>
    </r>
    <r>
      <rPr>
        <sz val="8"/>
        <rFont val="Times New Roman"/>
        <family val="1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Times New Roman"/>
        <family val="1"/>
      </rPr>
      <t>(НДС) - 18 %.,</t>
    </r>
    <r>
      <rPr>
        <sz val="8"/>
        <rFont val="Times New Roman"/>
        <family val="1"/>
      </rPr>
      <t xml:space="preserve">  а  из  заработной  платы работников - единный  социальный  налог  </t>
    </r>
    <r>
      <rPr>
        <b/>
        <sz val="8"/>
        <rFont val="Times New Roman"/>
        <family val="1"/>
      </rPr>
      <t xml:space="preserve">(ЕСН) - 26,2 % </t>
    </r>
    <r>
      <rPr>
        <sz val="8"/>
        <rFont val="Times New Roman"/>
        <family val="1"/>
      </rPr>
      <t xml:space="preserve">  и  налог  на  доходы  физических  лиц  </t>
    </r>
    <r>
      <rPr>
        <b/>
        <sz val="8"/>
        <rFont val="Times New Roman"/>
        <family val="1"/>
      </rPr>
      <t>(НДФЛ) - 13 %.</t>
    </r>
  </si>
  <si>
    <t>Услуги (работы)</t>
  </si>
  <si>
    <t>Состав услуг (работ)</t>
  </si>
  <si>
    <t>Ед. из.</t>
  </si>
  <si>
    <t>Объем</t>
  </si>
  <si>
    <t>Стоимость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</si>
  <si>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</si>
  <si>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</si>
  <si>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</si>
  <si>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</si>
  <si>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</si>
  <si>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</si>
  <si>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</si>
  <si>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</si>
  <si>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</si>
  <si>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</si>
  <si>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</si>
  <si>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</si>
  <si>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</si>
  <si>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</si>
  <si>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</si>
  <si>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места общего пользования</t>
  </si>
  <si>
    <t>уборка мест общего пользования</t>
  </si>
  <si>
    <t>шт</t>
  </si>
  <si>
    <t>Уборка территории</t>
  </si>
  <si>
    <t>Уборка придомовой территории в установленных границах</t>
  </si>
  <si>
    <t>дн</t>
  </si>
  <si>
    <t>Лифт</t>
  </si>
  <si>
    <t>обслуживание лифтового оборудования за 3 месяца</t>
  </si>
  <si>
    <t>Сбор и вывоз ТБО</t>
  </si>
  <si>
    <t>Сбор и вывоз бытовых отходов</t>
  </si>
  <si>
    <t>м1</t>
  </si>
  <si>
    <t>Непредвиденные расходы по содержанию</t>
  </si>
  <si>
    <t>приборы учета</t>
  </si>
  <si>
    <t>обслуживание приборов учета</t>
  </si>
  <si>
    <t>Текущий ремонт</t>
  </si>
  <si>
    <t>Непредвиденные расходы по ТР</t>
  </si>
  <si>
    <t>Другие расходы по текущему ремонту</t>
  </si>
  <si>
    <t>опломбировка узлов учета 14.04.2011</t>
  </si>
  <si>
    <t>система отопления</t>
  </si>
  <si>
    <t>установка монометров</t>
  </si>
  <si>
    <t>Другие расходы по содержанию</t>
  </si>
  <si>
    <t>установка информационных табличек</t>
  </si>
  <si>
    <t>замена ламп накаливания 40 Вт</t>
  </si>
  <si>
    <t>установка светильников</t>
  </si>
  <si>
    <t>проверка (колибровка монометров)</t>
  </si>
  <si>
    <t>использование утеплителя</t>
  </si>
  <si>
    <t>м3</t>
  </si>
  <si>
    <t>использование герметика силиконового</t>
  </si>
  <si>
    <t>замена ламп накаливания 60 Вт</t>
  </si>
  <si>
    <t>установка ламп люминисцентной</t>
  </si>
  <si>
    <t>Капитальный ремонт</t>
  </si>
  <si>
    <t>Директор  ООО УК "Дом"    ________________________________   А.М. Богачек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</si>
</sst>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54" applyFont="1" applyAlignment="1">
      <alignment/>
      <protection/>
    </xf>
    <xf numFmtId="0" fontId="20" fillId="0" borderId="0" xfId="54" applyFont="1">
      <alignment/>
      <protection/>
    </xf>
    <xf numFmtId="0" fontId="20" fillId="0" borderId="0" xfId="54" applyFont="1" applyFill="1">
      <alignment/>
      <protection/>
    </xf>
    <xf numFmtId="2" fontId="20" fillId="0" borderId="0" xfId="52" applyNumberFormat="1" applyFont="1">
      <alignment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2" fillId="0" borderId="0" xfId="54" applyFont="1" applyAlignment="1">
      <alignment wrapText="1"/>
      <protection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 applyAlignment="1">
      <alignment horizont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" fontId="23" fillId="0" borderId="10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right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3" fontId="23" fillId="0" borderId="11" xfId="0" applyNumberFormat="1" applyFont="1" applyBorder="1" applyAlignment="1">
      <alignment horizontal="center"/>
    </xf>
    <xf numFmtId="3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" fontId="23" fillId="0" borderId="0" xfId="0" applyNumberFormat="1" applyFont="1" applyFill="1" applyAlignment="1">
      <alignment/>
    </xf>
    <xf numFmtId="0" fontId="23" fillId="0" borderId="12" xfId="0" applyFont="1" applyBorder="1" applyAlignment="1">
      <alignment horizontal="center"/>
    </xf>
    <xf numFmtId="0" fontId="23" fillId="33" borderId="12" xfId="52" applyFont="1" applyFill="1" applyBorder="1" applyAlignment="1">
      <alignment horizontal="center" vertical="center" wrapText="1"/>
      <protection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NumberFormat="1" applyFont="1" applyFill="1" applyAlignment="1">
      <alignment/>
    </xf>
    <xf numFmtId="2" fontId="23" fillId="0" borderId="0" xfId="52" applyNumberFormat="1" applyFont="1">
      <alignment/>
      <protection/>
    </xf>
    <xf numFmtId="0" fontId="23" fillId="33" borderId="13" xfId="53" applyFont="1" applyFill="1" applyBorder="1" applyAlignment="1">
      <alignment horizontal="left" wrapText="1"/>
      <protection/>
    </xf>
    <xf numFmtId="0" fontId="23" fillId="33" borderId="14" xfId="53" applyFont="1" applyFill="1" applyBorder="1" applyAlignment="1">
      <alignment horizontal="left" wrapText="1"/>
      <protection/>
    </xf>
    <xf numFmtId="3" fontId="23" fillId="0" borderId="13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33" borderId="12" xfId="0" applyFont="1" applyFill="1" applyBorder="1" applyAlignment="1">
      <alignment horizontal="left"/>
    </xf>
    <xf numFmtId="164" fontId="23" fillId="0" borderId="12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164" fontId="22" fillId="0" borderId="12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/>
    </xf>
    <xf numFmtId="0" fontId="24" fillId="0" borderId="0" xfId="53" applyFont="1" applyBorder="1" applyAlignment="1">
      <alignment vertical="top" wrapText="1"/>
      <protection/>
    </xf>
    <xf numFmtId="0" fontId="24" fillId="0" borderId="0" xfId="53" applyFont="1" applyBorder="1" applyAlignment="1">
      <alignment horizontal="center" vertical="top" wrapText="1"/>
      <protection/>
    </xf>
    <xf numFmtId="0" fontId="20" fillId="0" borderId="0" xfId="54" applyFont="1" applyBorder="1" applyAlignment="1">
      <alignment/>
      <protection/>
    </xf>
    <xf numFmtId="0" fontId="23" fillId="0" borderId="0" xfId="0" applyFont="1" applyBorder="1" applyAlignment="1">
      <alignment/>
    </xf>
    <xf numFmtId="0" fontId="23" fillId="33" borderId="12" xfId="54" applyFont="1" applyFill="1" applyBorder="1" applyAlignment="1">
      <alignment horizontal="center" vertical="center"/>
      <protection/>
    </xf>
    <xf numFmtId="0" fontId="23" fillId="33" borderId="12" xfId="54" applyFont="1" applyFill="1" applyBorder="1" applyAlignment="1">
      <alignment horizontal="center" vertical="center"/>
      <protection/>
    </xf>
    <xf numFmtId="3" fontId="23" fillId="33" borderId="12" xfId="54" applyNumberFormat="1" applyFont="1" applyFill="1" applyBorder="1" applyAlignment="1">
      <alignment horizontal="center" vertical="center"/>
      <protection/>
    </xf>
    <xf numFmtId="2" fontId="23" fillId="0" borderId="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vertical="center"/>
      <protection/>
    </xf>
    <xf numFmtId="0" fontId="23" fillId="0" borderId="12" xfId="54" applyFont="1" applyBorder="1" applyAlignment="1">
      <alignment vertical="center"/>
      <protection/>
    </xf>
    <xf numFmtId="3" fontId="23" fillId="0" borderId="12" xfId="54" applyNumberFormat="1" applyFont="1" applyBorder="1" applyAlignment="1">
      <alignment vertical="center"/>
      <protection/>
    </xf>
    <xf numFmtId="2" fontId="23" fillId="0" borderId="0" xfId="54" applyNumberFormat="1" applyFont="1" applyBorder="1" applyAlignment="1">
      <alignment/>
      <protection/>
    </xf>
    <xf numFmtId="0" fontId="23" fillId="0" borderId="0" xfId="0" applyFont="1" applyFill="1" applyAlignment="1">
      <alignment/>
    </xf>
    <xf numFmtId="0" fontId="23" fillId="0" borderId="0" xfId="54" applyFont="1" applyFill="1" applyBorder="1" applyAlignment="1">
      <alignment/>
      <protection/>
    </xf>
    <xf numFmtId="0" fontId="23" fillId="0" borderId="13" xfId="54" applyFont="1" applyBorder="1" applyAlignment="1">
      <alignment vertical="center" wrapText="1"/>
      <protection/>
    </xf>
    <xf numFmtId="0" fontId="23" fillId="0" borderId="14" xfId="54" applyFont="1" applyBorder="1" applyAlignment="1">
      <alignment vertical="center" wrapText="1"/>
      <protection/>
    </xf>
    <xf numFmtId="0" fontId="23" fillId="0" borderId="11" xfId="54" applyFont="1" applyBorder="1" applyAlignment="1">
      <alignment vertical="center" wrapText="1"/>
      <protection/>
    </xf>
    <xf numFmtId="4" fontId="23" fillId="0" borderId="12" xfId="54" applyNumberFormat="1" applyFont="1" applyBorder="1" applyAlignment="1">
      <alignment vertical="center"/>
      <protection/>
    </xf>
    <xf numFmtId="2" fontId="23" fillId="0" borderId="0" xfId="52" applyNumberFormat="1" applyFont="1" applyFill="1">
      <alignment/>
      <protection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3" fillId="0" borderId="12" xfId="54" applyFont="1" applyBorder="1" applyAlignment="1">
      <alignment vertical="center" wrapText="1"/>
      <protection/>
    </xf>
    <xf numFmtId="2" fontId="20" fillId="0" borderId="0" xfId="52" applyNumberFormat="1" applyFont="1" applyFill="1">
      <alignment/>
      <protection/>
    </xf>
    <xf numFmtId="0" fontId="23" fillId="0" borderId="12" xfId="52" applyFont="1" applyBorder="1" applyAlignment="1">
      <alignment wrapText="1"/>
      <protection/>
    </xf>
    <xf numFmtId="0" fontId="27" fillId="0" borderId="0" xfId="0" applyFont="1" applyFill="1" applyAlignment="1">
      <alignment/>
    </xf>
    <xf numFmtId="0" fontId="23" fillId="0" borderId="12" xfId="0" applyFont="1" applyBorder="1" applyAlignment="1">
      <alignment wrapText="1"/>
    </xf>
    <xf numFmtId="0" fontId="23" fillId="0" borderId="12" xfId="53" applyFont="1" applyBorder="1" applyAlignment="1">
      <alignment wrapText="1"/>
      <protection/>
    </xf>
    <xf numFmtId="2" fontId="23" fillId="0" borderId="15" xfId="54" applyNumberFormat="1" applyFont="1" applyBorder="1" applyAlignment="1">
      <alignment/>
      <protection/>
    </xf>
    <xf numFmtId="0" fontId="23" fillId="33" borderId="13" xfId="54" applyFont="1" applyFill="1" applyBorder="1" applyAlignment="1">
      <alignment horizontal="center" vertical="center"/>
      <protection/>
    </xf>
    <xf numFmtId="0" fontId="23" fillId="33" borderId="11" xfId="54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0" fontId="23" fillId="34" borderId="12" xfId="0" applyFont="1" applyFill="1" applyBorder="1" applyAlignment="1">
      <alignment wrapText="1"/>
    </xf>
    <xf numFmtId="0" fontId="23" fillId="34" borderId="13" xfId="54" applyFont="1" applyFill="1" applyBorder="1" applyAlignment="1">
      <alignment vertical="center" wrapText="1"/>
      <protection/>
    </xf>
    <xf numFmtId="0" fontId="23" fillId="34" borderId="11" xfId="54" applyFont="1" applyFill="1" applyBorder="1" applyAlignment="1">
      <alignment vertical="center" wrapText="1"/>
      <protection/>
    </xf>
    <xf numFmtId="0" fontId="23" fillId="34" borderId="14" xfId="54" applyFont="1" applyFill="1" applyBorder="1" applyAlignment="1">
      <alignment vertical="center" wrapText="1"/>
      <protection/>
    </xf>
    <xf numFmtId="0" fontId="23" fillId="34" borderId="12" xfId="54" applyFont="1" applyFill="1" applyBorder="1" applyAlignment="1">
      <alignment vertical="center"/>
      <protection/>
    </xf>
    <xf numFmtId="3" fontId="23" fillId="34" borderId="12" xfId="54" applyNumberFormat="1" applyFont="1" applyFill="1" applyBorder="1" applyAlignment="1">
      <alignment vertical="center"/>
      <protection/>
    </xf>
    <xf numFmtId="4" fontId="23" fillId="34" borderId="12" xfId="54" applyNumberFormat="1" applyFont="1" applyFill="1" applyBorder="1" applyAlignment="1">
      <alignment vertical="center"/>
      <protection/>
    </xf>
    <xf numFmtId="0" fontId="27" fillId="34" borderId="16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 textRotation="90"/>
    </xf>
    <xf numFmtId="0" fontId="27" fillId="0" borderId="0" xfId="0" applyFont="1" applyFill="1" applyBorder="1" applyAlignment="1">
      <alignment horizontal="center" textRotation="90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6" customWidth="1"/>
    <col min="2" max="2" width="6.00390625" style="6" customWidth="1"/>
    <col min="3" max="3" width="7.57421875" style="6" customWidth="1"/>
    <col min="4" max="4" width="4.00390625" style="6" customWidth="1"/>
    <col min="5" max="5" width="5.421875" style="6" customWidth="1"/>
    <col min="6" max="6" width="5.57421875" style="6" customWidth="1"/>
    <col min="7" max="7" width="5.28125" style="6" customWidth="1"/>
    <col min="8" max="8" width="4.8515625" style="6" customWidth="1"/>
    <col min="9" max="9" width="8.8515625" style="6" customWidth="1"/>
    <col min="10" max="10" width="2.28125" style="6" customWidth="1"/>
    <col min="11" max="11" width="6.8515625" style="6" customWidth="1"/>
    <col min="12" max="12" width="7.421875" style="6" customWidth="1"/>
    <col min="13" max="13" width="5.28125" style="6" customWidth="1"/>
    <col min="14" max="14" width="7.7109375" style="6" customWidth="1"/>
    <col min="15" max="15" width="9.140625" style="6" customWidth="1"/>
    <col min="16" max="16" width="6.140625" style="91" customWidth="1"/>
    <col min="17" max="17" width="8.140625" style="6" customWidth="1"/>
    <col min="18" max="18" width="7.7109375" style="6" customWidth="1"/>
    <col min="19" max="20" width="8.140625" style="78" customWidth="1"/>
    <col min="21" max="21" width="9.28125" style="80" customWidth="1"/>
    <col min="22" max="22" width="9.140625" style="6" customWidth="1"/>
    <col min="23" max="23" width="9.00390625" style="6" customWidth="1"/>
    <col min="24" max="16384" width="9.140625" style="6" customWidth="1"/>
  </cols>
  <sheetData>
    <row r="1" spans="1:2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4"/>
      <c r="T1" s="4"/>
      <c r="U1" s="5"/>
      <c r="V1" s="3"/>
    </row>
    <row r="2" spans="1:22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3"/>
      <c r="R2" s="3"/>
      <c r="S2" s="4"/>
      <c r="T2" s="4"/>
      <c r="U2" s="5"/>
      <c r="V2" s="3"/>
    </row>
    <row r="3" spans="1:22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3"/>
      <c r="R3" s="3"/>
      <c r="S3" s="4"/>
      <c r="T3" s="4"/>
      <c r="U3" s="5"/>
      <c r="V3" s="3"/>
    </row>
    <row r="4" spans="1:22" ht="15">
      <c r="A4" s="11" t="s">
        <v>2</v>
      </c>
      <c r="B4" s="12" t="s">
        <v>3</v>
      </c>
      <c r="C4" s="12"/>
      <c r="D4" s="12"/>
      <c r="E4" s="12"/>
      <c r="F4" s="13" t="s">
        <v>4</v>
      </c>
      <c r="G4" s="13"/>
      <c r="H4" s="13"/>
      <c r="I4" s="14">
        <v>6317.1</v>
      </c>
      <c r="J4" s="14"/>
      <c r="K4" s="11"/>
      <c r="L4" s="15" t="s">
        <v>5</v>
      </c>
      <c r="M4" s="15"/>
      <c r="N4" s="15"/>
      <c r="O4" s="16">
        <v>6317.1</v>
      </c>
      <c r="P4" s="10"/>
      <c r="Q4" s="3"/>
      <c r="R4" s="3"/>
      <c r="S4" s="4"/>
      <c r="T4" s="4"/>
      <c r="U4" s="5"/>
      <c r="V4" s="3"/>
    </row>
    <row r="5" spans="1:22" ht="15">
      <c r="A5" s="11" t="s">
        <v>6</v>
      </c>
      <c r="B5" s="11"/>
      <c r="C5" s="11"/>
      <c r="D5" s="11"/>
      <c r="E5" s="11"/>
      <c r="F5" s="17" t="s">
        <v>7</v>
      </c>
      <c r="G5" s="17"/>
      <c r="H5" s="17"/>
      <c r="I5" s="18">
        <v>126</v>
      </c>
      <c r="J5" s="18"/>
      <c r="K5" s="11"/>
      <c r="L5" s="19"/>
      <c r="M5" s="11"/>
      <c r="N5" s="20"/>
      <c r="O5" s="21"/>
      <c r="P5" s="10"/>
      <c r="Q5" s="3"/>
      <c r="R5" s="3"/>
      <c r="S5" s="4"/>
      <c r="T5" s="4"/>
      <c r="U5" s="5"/>
      <c r="V5" s="3"/>
    </row>
    <row r="6" spans="1:22" ht="15">
      <c r="A6" s="11" t="s">
        <v>8</v>
      </c>
      <c r="B6" s="11"/>
      <c r="C6" s="11"/>
      <c r="D6" s="11"/>
      <c r="E6" s="11"/>
      <c r="F6" s="17" t="s">
        <v>9</v>
      </c>
      <c r="G6" s="17"/>
      <c r="H6" s="17"/>
      <c r="I6" s="18">
        <v>36</v>
      </c>
      <c r="J6" s="18"/>
      <c r="K6" s="11"/>
      <c r="L6" s="11"/>
      <c r="M6" s="11"/>
      <c r="N6" s="20"/>
      <c r="O6" s="21"/>
      <c r="P6" s="10"/>
      <c r="Q6" s="3"/>
      <c r="R6" s="3"/>
      <c r="S6" s="4"/>
      <c r="T6" s="4"/>
      <c r="U6" s="5"/>
      <c r="V6" s="3"/>
    </row>
    <row r="7" spans="1:22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0"/>
      <c r="O7" s="21"/>
      <c r="P7" s="10"/>
      <c r="Q7" s="3"/>
      <c r="R7" s="3"/>
      <c r="S7" s="4"/>
      <c r="T7" s="4"/>
      <c r="U7" s="5"/>
      <c r="V7" s="3"/>
    </row>
    <row r="8" spans="1:22" ht="22.5" customHeight="1">
      <c r="A8" s="22" t="s">
        <v>10</v>
      </c>
      <c r="B8" s="22"/>
      <c r="C8" s="23" t="s">
        <v>11</v>
      </c>
      <c r="D8" s="23"/>
      <c r="E8" s="24" t="s">
        <v>12</v>
      </c>
      <c r="F8" s="24"/>
      <c r="G8" s="24" t="s">
        <v>13</v>
      </c>
      <c r="H8" s="24"/>
      <c r="I8" s="25" t="s">
        <v>14</v>
      </c>
      <c r="J8" s="26"/>
      <c r="K8" s="27"/>
      <c r="L8" s="24" t="s">
        <v>15</v>
      </c>
      <c r="M8" s="24"/>
      <c r="N8" s="11"/>
      <c r="O8" s="21"/>
      <c r="P8" s="28"/>
      <c r="Q8" s="3"/>
      <c r="R8" s="3"/>
      <c r="S8" s="4"/>
      <c r="T8" s="4"/>
      <c r="U8" s="29"/>
      <c r="V8" s="3"/>
    </row>
    <row r="9" spans="1:21" s="11" customFormat="1" ht="23.25" customHeight="1">
      <c r="A9" s="30" t="s">
        <v>16</v>
      </c>
      <c r="B9" s="31"/>
      <c r="C9" s="32">
        <v>0</v>
      </c>
      <c r="D9" s="33"/>
      <c r="E9" s="32">
        <v>0</v>
      </c>
      <c r="F9" s="33"/>
      <c r="G9" s="32">
        <v>0</v>
      </c>
      <c r="H9" s="33"/>
      <c r="I9" s="32">
        <v>0</v>
      </c>
      <c r="J9" s="33"/>
      <c r="K9" s="27"/>
      <c r="L9" s="32">
        <f>E9+G9+I9</f>
        <v>0</v>
      </c>
      <c r="M9" s="33"/>
      <c r="O9" s="21"/>
      <c r="P9" s="28"/>
      <c r="Q9" s="34"/>
      <c r="R9" s="34"/>
      <c r="S9" s="35"/>
      <c r="T9" s="35"/>
      <c r="U9" s="34"/>
    </row>
    <row r="10" spans="1:21" s="11" customFormat="1" ht="15.75" customHeight="1">
      <c r="A10" s="36" t="s">
        <v>17</v>
      </c>
      <c r="B10" s="36"/>
      <c r="C10" s="37">
        <v>182248.34</v>
      </c>
      <c r="D10" s="37"/>
      <c r="E10" s="37">
        <v>454831.2</v>
      </c>
      <c r="F10" s="37"/>
      <c r="G10" s="38">
        <v>56853.9</v>
      </c>
      <c r="H10" s="39"/>
      <c r="I10" s="37">
        <v>0</v>
      </c>
      <c r="J10" s="37"/>
      <c r="K10" s="40"/>
      <c r="L10" s="37">
        <f>C10+E10+G10+I10</f>
        <v>693933.4400000001</v>
      </c>
      <c r="M10" s="37"/>
      <c r="O10" s="21"/>
      <c r="P10" s="28"/>
      <c r="Q10" s="34"/>
      <c r="R10" s="34"/>
      <c r="S10" s="35"/>
      <c r="T10" s="35"/>
      <c r="U10" s="34"/>
    </row>
    <row r="11" spans="1:21" s="11" customFormat="1" ht="11.25">
      <c r="A11" s="36" t="s">
        <v>18</v>
      </c>
      <c r="B11" s="36"/>
      <c r="C11" s="37">
        <v>33090.35</v>
      </c>
      <c r="D11" s="37"/>
      <c r="E11" s="37">
        <v>97423.28</v>
      </c>
      <c r="F11" s="37"/>
      <c r="G11" s="37">
        <v>11119.274</v>
      </c>
      <c r="H11" s="37"/>
      <c r="I11" s="37">
        <v>0</v>
      </c>
      <c r="J11" s="37"/>
      <c r="K11" s="40"/>
      <c r="L11" s="37">
        <f>C11+E11+G11+I11</f>
        <v>141632.904</v>
      </c>
      <c r="M11" s="37"/>
      <c r="O11" s="21"/>
      <c r="P11" s="28"/>
      <c r="Q11" s="34"/>
      <c r="R11" s="34"/>
      <c r="S11" s="35"/>
      <c r="T11" s="35"/>
      <c r="U11" s="34"/>
    </row>
    <row r="12" spans="1:21" s="11" customFormat="1" ht="11.25">
      <c r="A12" s="41" t="s">
        <v>19</v>
      </c>
      <c r="B12" s="42"/>
      <c r="C12" s="38">
        <v>83430.4</v>
      </c>
      <c r="D12" s="39"/>
      <c r="E12" s="38">
        <v>427541.33</v>
      </c>
      <c r="F12" s="39"/>
      <c r="G12" s="38">
        <v>0</v>
      </c>
      <c r="H12" s="39"/>
      <c r="I12" s="38">
        <v>0</v>
      </c>
      <c r="J12" s="39"/>
      <c r="K12" s="40"/>
      <c r="L12" s="37">
        <f>C12+E12+G12+I12</f>
        <v>510971.73</v>
      </c>
      <c r="M12" s="37"/>
      <c r="O12" s="21"/>
      <c r="P12" s="28"/>
      <c r="Q12" s="34"/>
      <c r="R12" s="34"/>
      <c r="S12" s="35"/>
      <c r="T12" s="35"/>
      <c r="U12" s="34"/>
    </row>
    <row r="13" spans="1:21" s="11" customFormat="1" ht="11.25" hidden="1">
      <c r="A13" s="36" t="s">
        <v>20</v>
      </c>
      <c r="B13" s="36"/>
      <c r="C13" s="37">
        <v>220364.98</v>
      </c>
      <c r="D13" s="37"/>
      <c r="E13" s="37">
        <v>285178.21</v>
      </c>
      <c r="F13" s="37"/>
      <c r="G13" s="37">
        <v>0</v>
      </c>
      <c r="H13" s="37"/>
      <c r="I13" s="37">
        <v>0</v>
      </c>
      <c r="J13" s="37"/>
      <c r="K13" s="40"/>
      <c r="L13" s="37">
        <f>C13+E13+G13+I13</f>
        <v>505543.19000000006</v>
      </c>
      <c r="M13" s="37"/>
      <c r="O13" s="21"/>
      <c r="P13" s="28"/>
      <c r="Q13" s="34"/>
      <c r="R13" s="34"/>
      <c r="S13" s="35"/>
      <c r="T13" s="35"/>
      <c r="U13" s="34"/>
    </row>
    <row r="14" spans="1:21" s="11" customFormat="1" ht="11.25">
      <c r="A14" s="36" t="s">
        <v>21</v>
      </c>
      <c r="B14" s="36"/>
      <c r="C14" s="43">
        <f>C11-C12</f>
        <v>-50340.049999999996</v>
      </c>
      <c r="D14" s="43"/>
      <c r="E14" s="43">
        <f>E11-E12</f>
        <v>-330118.05000000005</v>
      </c>
      <c r="F14" s="43"/>
      <c r="G14" s="43">
        <f>G11-G12</f>
        <v>11119.274</v>
      </c>
      <c r="H14" s="43"/>
      <c r="I14" s="43">
        <f>I11-I12</f>
        <v>0</v>
      </c>
      <c r="J14" s="43"/>
      <c r="K14" s="44"/>
      <c r="L14" s="37">
        <f>C14+E14+G14+I14</f>
        <v>-369338.82600000006</v>
      </c>
      <c r="M14" s="37"/>
      <c r="O14" s="21"/>
      <c r="P14" s="28"/>
      <c r="Q14" s="34"/>
      <c r="R14" s="34"/>
      <c r="S14" s="35"/>
      <c r="T14" s="35"/>
      <c r="U14" s="34"/>
    </row>
    <row r="15" spans="1:21" s="11" customFormat="1" ht="11.25">
      <c r="A15" s="36" t="s">
        <v>22</v>
      </c>
      <c r="B15" s="36"/>
      <c r="C15" s="45">
        <v>5.1</v>
      </c>
      <c r="D15" s="45"/>
      <c r="E15" s="46">
        <v>8</v>
      </c>
      <c r="F15" s="46"/>
      <c r="G15" s="46">
        <v>1.5</v>
      </c>
      <c r="H15" s="46"/>
      <c r="I15" s="45">
        <v>0</v>
      </c>
      <c r="J15" s="45"/>
      <c r="K15" s="47"/>
      <c r="L15" s="45">
        <f>C15+E15+G15</f>
        <v>14.6</v>
      </c>
      <c r="M15" s="45"/>
      <c r="O15" s="21"/>
      <c r="P15" s="28"/>
      <c r="Q15" s="34"/>
      <c r="R15" s="34"/>
      <c r="S15" s="35"/>
      <c r="T15" s="35"/>
      <c r="U15" s="34"/>
    </row>
    <row r="16" spans="1:21" s="11" customFormat="1" ht="24.75" customHeight="1">
      <c r="A16" s="30" t="s">
        <v>23</v>
      </c>
      <c r="B16" s="31"/>
      <c r="C16" s="37">
        <f>C14+C9</f>
        <v>-50340.049999999996</v>
      </c>
      <c r="D16" s="37"/>
      <c r="E16" s="37">
        <f>E14+E9</f>
        <v>-330118.05000000005</v>
      </c>
      <c r="F16" s="37"/>
      <c r="G16" s="37">
        <f>G14+G9</f>
        <v>11119.274</v>
      </c>
      <c r="H16" s="37"/>
      <c r="I16" s="37">
        <f>I14+I9</f>
        <v>0</v>
      </c>
      <c r="J16" s="37"/>
      <c r="K16" s="40"/>
      <c r="L16" s="37">
        <f>C16+E16+G16</f>
        <v>-369338.82600000006</v>
      </c>
      <c r="M16" s="37"/>
      <c r="N16" s="48"/>
      <c r="O16" s="48"/>
      <c r="P16" s="2"/>
      <c r="Q16" s="34"/>
      <c r="R16" s="34"/>
      <c r="S16" s="35"/>
      <c r="T16" s="35"/>
      <c r="U16" s="34"/>
    </row>
    <row r="17" spans="1:21" s="51" customFormat="1" ht="40.5" customHeight="1">
      <c r="A17" s="49" t="s">
        <v>24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34"/>
      <c r="R17" s="34"/>
      <c r="S17" s="35"/>
      <c r="T17" s="35"/>
      <c r="U17" s="34"/>
    </row>
    <row r="18" spans="1:22" ht="22.5" customHeight="1">
      <c r="A18" s="52" t="s">
        <v>25</v>
      </c>
      <c r="B18" s="52"/>
      <c r="C18" s="52" t="s">
        <v>26</v>
      </c>
      <c r="D18" s="52"/>
      <c r="E18" s="52"/>
      <c r="F18" s="52"/>
      <c r="G18" s="52"/>
      <c r="H18" s="52"/>
      <c r="I18" s="52"/>
      <c r="J18" s="52"/>
      <c r="K18" s="52"/>
      <c r="L18" s="52"/>
      <c r="M18" s="53" t="s">
        <v>27</v>
      </c>
      <c r="N18" s="54" t="s">
        <v>28</v>
      </c>
      <c r="O18" s="54" t="s">
        <v>29</v>
      </c>
      <c r="P18" s="55"/>
      <c r="Q18" s="3"/>
      <c r="R18" s="3"/>
      <c r="S18" s="4"/>
      <c r="T18" s="4"/>
      <c r="U18" s="29"/>
      <c r="V18" s="56"/>
    </row>
    <row r="19" spans="1:30" ht="13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8"/>
      <c r="P19" s="59"/>
      <c r="Q19" s="3"/>
      <c r="R19" s="3"/>
      <c r="S19" s="4"/>
      <c r="T19" s="60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22" ht="18.75" customHeight="1">
      <c r="A20" s="52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1"/>
      <c r="Q20" s="3"/>
      <c r="R20" s="3"/>
      <c r="S20" s="4"/>
      <c r="T20" s="4"/>
      <c r="U20" s="29"/>
      <c r="V20" s="3"/>
    </row>
    <row r="21" spans="1:31" ht="53.25" customHeight="1">
      <c r="A21" s="62" t="s">
        <v>30</v>
      </c>
      <c r="B21" s="63"/>
      <c r="C21" s="62" t="s">
        <v>31</v>
      </c>
      <c r="D21" s="64"/>
      <c r="E21" s="64"/>
      <c r="F21" s="64"/>
      <c r="G21" s="64"/>
      <c r="H21" s="64"/>
      <c r="I21" s="64"/>
      <c r="J21" s="64"/>
      <c r="K21" s="64"/>
      <c r="L21" s="63"/>
      <c r="M21" s="57" t="s">
        <v>32</v>
      </c>
      <c r="N21" s="65">
        <v>6317.1</v>
      </c>
      <c r="O21" s="65">
        <f>P21*N21*9</f>
        <v>0</v>
      </c>
      <c r="P21" s="59"/>
      <c r="Q21" s="66"/>
      <c r="R21" s="66"/>
      <c r="S21" s="66"/>
      <c r="T21" s="66"/>
      <c r="U21" s="66"/>
      <c r="V21" s="67"/>
      <c r="W21" s="67"/>
      <c r="X21" s="67"/>
      <c r="Y21" s="67"/>
      <c r="Z21" s="67"/>
      <c r="AA21" s="67"/>
      <c r="AB21" s="67"/>
      <c r="AC21" s="68"/>
      <c r="AD21" s="67"/>
      <c r="AE21" s="67"/>
    </row>
    <row r="22" spans="1:32" ht="49.5" customHeight="1">
      <c r="A22" s="62" t="s">
        <v>33</v>
      </c>
      <c r="B22" s="63"/>
      <c r="C22" s="62" t="s">
        <v>34</v>
      </c>
      <c r="D22" s="64"/>
      <c r="E22" s="64"/>
      <c r="F22" s="64"/>
      <c r="G22" s="64"/>
      <c r="H22" s="64"/>
      <c r="I22" s="64"/>
      <c r="J22" s="64"/>
      <c r="K22" s="64"/>
      <c r="L22" s="63"/>
      <c r="M22" s="57" t="s">
        <v>32</v>
      </c>
      <c r="N22" s="65">
        <v>6317.1</v>
      </c>
      <c r="O22" s="65">
        <f aca="true" t="shared" si="0" ref="O22:O27">P22*N22*9</f>
        <v>0</v>
      </c>
      <c r="P22" s="59"/>
      <c r="Q22" s="66"/>
      <c r="R22" s="66"/>
      <c r="S22" s="66"/>
      <c r="T22" s="66"/>
      <c r="U22" s="66"/>
      <c r="V22" s="67"/>
      <c r="W22" s="67"/>
      <c r="X22" s="67"/>
      <c r="Y22" s="67"/>
      <c r="Z22" s="67"/>
      <c r="AA22" s="67"/>
      <c r="AB22" s="67"/>
      <c r="AC22" s="68"/>
      <c r="AD22" s="67"/>
      <c r="AE22" s="67"/>
      <c r="AF22" s="67"/>
    </row>
    <row r="23" spans="1:32" ht="40.5" customHeight="1">
      <c r="A23" s="62" t="s">
        <v>35</v>
      </c>
      <c r="B23" s="63"/>
      <c r="C23" s="62" t="s">
        <v>36</v>
      </c>
      <c r="D23" s="64"/>
      <c r="E23" s="64"/>
      <c r="F23" s="64"/>
      <c r="G23" s="64"/>
      <c r="H23" s="64"/>
      <c r="I23" s="64"/>
      <c r="J23" s="64"/>
      <c r="K23" s="64"/>
      <c r="L23" s="63"/>
      <c r="M23" s="57" t="s">
        <v>32</v>
      </c>
      <c r="N23" s="65">
        <v>6317.1</v>
      </c>
      <c r="O23" s="65">
        <f t="shared" si="0"/>
        <v>0</v>
      </c>
      <c r="P23" s="59"/>
      <c r="Q23" s="66"/>
      <c r="R23" s="66"/>
      <c r="S23" s="66"/>
      <c r="T23" s="66"/>
      <c r="U23" s="66"/>
      <c r="V23" s="67"/>
      <c r="W23" s="67"/>
      <c r="X23" s="67"/>
      <c r="Y23" s="67"/>
      <c r="Z23" s="67"/>
      <c r="AA23" s="67"/>
      <c r="AB23" s="67"/>
      <c r="AC23" s="68"/>
      <c r="AD23" s="67"/>
      <c r="AE23" s="67"/>
      <c r="AF23" s="67"/>
    </row>
    <row r="24" spans="1:32" ht="39" customHeight="1">
      <c r="A24" s="62" t="s">
        <v>37</v>
      </c>
      <c r="B24" s="63"/>
      <c r="C24" s="62" t="s">
        <v>38</v>
      </c>
      <c r="D24" s="64"/>
      <c r="E24" s="64"/>
      <c r="F24" s="64"/>
      <c r="G24" s="64"/>
      <c r="H24" s="64"/>
      <c r="I24" s="64"/>
      <c r="J24" s="64"/>
      <c r="K24" s="64"/>
      <c r="L24" s="63"/>
      <c r="M24" s="57" t="s">
        <v>32</v>
      </c>
      <c r="N24" s="65">
        <v>6317.1</v>
      </c>
      <c r="O24" s="65">
        <f t="shared" si="0"/>
        <v>0</v>
      </c>
      <c r="P24" s="59"/>
      <c r="Q24" s="66"/>
      <c r="R24" s="66"/>
      <c r="S24" s="66"/>
      <c r="T24" s="66"/>
      <c r="U24" s="66"/>
      <c r="V24" s="67"/>
      <c r="W24" s="67"/>
      <c r="X24" s="67"/>
      <c r="Y24" s="67"/>
      <c r="Z24" s="67"/>
      <c r="AA24" s="67"/>
      <c r="AB24" s="67"/>
      <c r="AC24" s="68"/>
      <c r="AD24" s="67"/>
      <c r="AE24" s="67"/>
      <c r="AF24" s="67"/>
    </row>
    <row r="25" spans="1:32" ht="42" customHeight="1">
      <c r="A25" s="69" t="s">
        <v>39</v>
      </c>
      <c r="B25" s="69"/>
      <c r="C25" s="69" t="s">
        <v>40</v>
      </c>
      <c r="D25" s="69"/>
      <c r="E25" s="69"/>
      <c r="F25" s="69"/>
      <c r="G25" s="69"/>
      <c r="H25" s="69"/>
      <c r="I25" s="69"/>
      <c r="J25" s="69"/>
      <c r="K25" s="69"/>
      <c r="L25" s="69"/>
      <c r="M25" s="57" t="s">
        <v>32</v>
      </c>
      <c r="N25" s="65">
        <v>6317.1</v>
      </c>
      <c r="O25" s="65">
        <f t="shared" si="0"/>
        <v>0</v>
      </c>
      <c r="P25" s="59"/>
      <c r="Q25" s="66"/>
      <c r="R25" s="66"/>
      <c r="S25" s="66"/>
      <c r="T25" s="66"/>
      <c r="U25" s="66"/>
      <c r="V25" s="67"/>
      <c r="W25" s="67"/>
      <c r="X25" s="67"/>
      <c r="Y25" s="67"/>
      <c r="Z25" s="67"/>
      <c r="AA25" s="67"/>
      <c r="AB25" s="67"/>
      <c r="AC25" s="68"/>
      <c r="AD25" s="67"/>
      <c r="AE25" s="67"/>
      <c r="AF25" s="67"/>
    </row>
    <row r="26" spans="1:32" ht="42.75" customHeight="1">
      <c r="A26" s="69" t="s">
        <v>41</v>
      </c>
      <c r="B26" s="69"/>
      <c r="C26" s="69" t="s">
        <v>42</v>
      </c>
      <c r="D26" s="69"/>
      <c r="E26" s="69"/>
      <c r="F26" s="69"/>
      <c r="G26" s="69"/>
      <c r="H26" s="69"/>
      <c r="I26" s="69"/>
      <c r="J26" s="69"/>
      <c r="K26" s="69"/>
      <c r="L26" s="69"/>
      <c r="M26" s="57" t="s">
        <v>32</v>
      </c>
      <c r="N26" s="65">
        <v>6317.1</v>
      </c>
      <c r="O26" s="65">
        <f t="shared" si="0"/>
        <v>0</v>
      </c>
      <c r="P26" s="59"/>
      <c r="Q26" s="66"/>
      <c r="R26" s="66"/>
      <c r="S26" s="66"/>
      <c r="T26" s="66"/>
      <c r="U26" s="66"/>
      <c r="V26" s="67"/>
      <c r="W26" s="67"/>
      <c r="X26" s="67"/>
      <c r="Y26" s="67"/>
      <c r="Z26" s="67"/>
      <c r="AA26" s="67"/>
      <c r="AB26" s="67"/>
      <c r="AC26" s="68"/>
      <c r="AD26" s="67"/>
      <c r="AE26" s="67"/>
      <c r="AF26" s="67"/>
    </row>
    <row r="27" spans="1:32" ht="41.25" customHeight="1">
      <c r="A27" s="69" t="s">
        <v>43</v>
      </c>
      <c r="B27" s="69"/>
      <c r="C27" s="69" t="s">
        <v>44</v>
      </c>
      <c r="D27" s="69"/>
      <c r="E27" s="69"/>
      <c r="F27" s="69"/>
      <c r="G27" s="69"/>
      <c r="H27" s="69"/>
      <c r="I27" s="69"/>
      <c r="J27" s="69"/>
      <c r="K27" s="69"/>
      <c r="L27" s="69"/>
      <c r="M27" s="57" t="s">
        <v>32</v>
      </c>
      <c r="N27" s="65">
        <v>6317.1</v>
      </c>
      <c r="O27" s="65">
        <f t="shared" si="0"/>
        <v>0</v>
      </c>
      <c r="P27" s="59"/>
      <c r="Q27" s="66"/>
      <c r="R27" s="66"/>
      <c r="S27" s="66"/>
      <c r="T27" s="66"/>
      <c r="U27" s="70"/>
      <c r="V27" s="67"/>
      <c r="W27" s="67"/>
      <c r="X27" s="67"/>
      <c r="Y27" s="67"/>
      <c r="Z27" s="67"/>
      <c r="AA27" s="67"/>
      <c r="AB27" s="67"/>
      <c r="AC27" s="68"/>
      <c r="AD27" s="67"/>
      <c r="AE27" s="67"/>
      <c r="AF27" s="67"/>
    </row>
    <row r="28" spans="1:32" ht="25.5" customHeight="1">
      <c r="A28" s="71" t="s">
        <v>45</v>
      </c>
      <c r="B28" s="71"/>
      <c r="C28" s="71" t="s">
        <v>46</v>
      </c>
      <c r="D28" s="71"/>
      <c r="E28" s="71"/>
      <c r="F28" s="71"/>
      <c r="G28" s="71"/>
      <c r="H28" s="71"/>
      <c r="I28" s="71"/>
      <c r="J28" s="71"/>
      <c r="K28" s="71"/>
      <c r="L28" s="71"/>
      <c r="M28" s="57" t="s">
        <v>47</v>
      </c>
      <c r="N28" s="65">
        <v>2</v>
      </c>
      <c r="O28" s="65">
        <f>P28*N27*3</f>
        <v>0</v>
      </c>
      <c r="P28" s="59"/>
      <c r="Q28" s="66"/>
      <c r="R28" s="66"/>
      <c r="S28" s="66"/>
      <c r="T28" s="66"/>
      <c r="U28" s="70"/>
      <c r="V28" s="67"/>
      <c r="W28" s="67"/>
      <c r="X28" s="67"/>
      <c r="Y28" s="67"/>
      <c r="Z28" s="67"/>
      <c r="AA28" s="67"/>
      <c r="AB28" s="67"/>
      <c r="AC28" s="68"/>
      <c r="AD28" s="67"/>
      <c r="AE28" s="67"/>
      <c r="AF28" s="67"/>
    </row>
    <row r="29" spans="1:32" ht="15">
      <c r="A29" s="69" t="s">
        <v>48</v>
      </c>
      <c r="B29" s="69"/>
      <c r="C29" s="69" t="s">
        <v>49</v>
      </c>
      <c r="D29" s="69"/>
      <c r="E29" s="69"/>
      <c r="F29" s="69"/>
      <c r="G29" s="69"/>
      <c r="H29" s="69"/>
      <c r="I29" s="69"/>
      <c r="J29" s="69"/>
      <c r="K29" s="69"/>
      <c r="L29" s="69"/>
      <c r="M29" s="57" t="s">
        <v>50</v>
      </c>
      <c r="N29" s="58"/>
      <c r="O29" s="65">
        <f>AC29</f>
        <v>0</v>
      </c>
      <c r="P29" s="59"/>
      <c r="Q29" s="66"/>
      <c r="R29" s="66"/>
      <c r="S29" s="66"/>
      <c r="T29" s="66"/>
      <c r="U29" s="70"/>
      <c r="V29" s="67"/>
      <c r="W29" s="67"/>
      <c r="X29" s="67"/>
      <c r="Y29" s="67"/>
      <c r="Z29" s="67"/>
      <c r="AA29" s="67"/>
      <c r="AB29" s="67"/>
      <c r="AC29" s="68"/>
      <c r="AD29" s="67"/>
      <c r="AE29" s="67"/>
      <c r="AF29" s="67"/>
    </row>
    <row r="30" spans="1:32" ht="15">
      <c r="A30" s="69" t="s">
        <v>51</v>
      </c>
      <c r="B30" s="69"/>
      <c r="C30" s="69" t="s">
        <v>52</v>
      </c>
      <c r="D30" s="69"/>
      <c r="E30" s="69"/>
      <c r="F30" s="69"/>
      <c r="G30" s="69"/>
      <c r="H30" s="69"/>
      <c r="I30" s="69"/>
      <c r="J30" s="69"/>
      <c r="K30" s="69"/>
      <c r="L30" s="69"/>
      <c r="M30" s="57" t="s">
        <v>47</v>
      </c>
      <c r="N30" s="58">
        <v>4</v>
      </c>
      <c r="O30" s="65">
        <f>AC30</f>
        <v>0</v>
      </c>
      <c r="P30" s="59"/>
      <c r="Q30" s="66"/>
      <c r="R30" s="66"/>
      <c r="S30" s="66"/>
      <c r="T30" s="66"/>
      <c r="U30" s="70"/>
      <c r="V30" s="72"/>
      <c r="W30" s="72"/>
      <c r="X30" s="67"/>
      <c r="Y30" s="67"/>
      <c r="Z30" s="67"/>
      <c r="AA30" s="67"/>
      <c r="AB30" s="67"/>
      <c r="AC30" s="68"/>
      <c r="AD30" s="67"/>
      <c r="AE30" s="67"/>
      <c r="AF30" s="67"/>
    </row>
    <row r="31" spans="1:32" ht="15">
      <c r="A31" s="69" t="s">
        <v>53</v>
      </c>
      <c r="B31" s="69"/>
      <c r="C31" s="69" t="s">
        <v>54</v>
      </c>
      <c r="D31" s="69"/>
      <c r="E31" s="69"/>
      <c r="F31" s="69"/>
      <c r="G31" s="69"/>
      <c r="H31" s="69"/>
      <c r="I31" s="69"/>
      <c r="J31" s="69"/>
      <c r="K31" s="69"/>
      <c r="L31" s="69"/>
      <c r="M31" s="57" t="s">
        <v>55</v>
      </c>
      <c r="N31" s="65">
        <v>2552.1</v>
      </c>
      <c r="O31" s="65">
        <f>AC31</f>
        <v>0</v>
      </c>
      <c r="P31" s="59"/>
      <c r="Q31" s="66"/>
      <c r="R31" s="66"/>
      <c r="S31" s="66"/>
      <c r="T31" s="66"/>
      <c r="U31" s="70"/>
      <c r="V31" s="72"/>
      <c r="W31" s="72"/>
      <c r="X31" s="67"/>
      <c r="Y31" s="67"/>
      <c r="Z31" s="67"/>
      <c r="AA31" s="67"/>
      <c r="AB31" s="67"/>
      <c r="AC31" s="68"/>
      <c r="AD31" s="67"/>
      <c r="AE31" s="67"/>
      <c r="AF31" s="67"/>
    </row>
    <row r="32" spans="1:32" ht="38.25" customHeight="1">
      <c r="A32" s="73" t="s">
        <v>56</v>
      </c>
      <c r="B32" s="73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57" t="s">
        <v>32</v>
      </c>
      <c r="N32" s="65">
        <v>6317.1</v>
      </c>
      <c r="O32" s="65">
        <f>P32*N32*9</f>
        <v>0</v>
      </c>
      <c r="P32" s="59"/>
      <c r="Q32" s="66"/>
      <c r="R32" s="66"/>
      <c r="S32" s="66"/>
      <c r="T32" s="66"/>
      <c r="U32" s="72"/>
      <c r="V32" s="67"/>
      <c r="W32" s="67"/>
      <c r="X32" s="67"/>
      <c r="Y32" s="67"/>
      <c r="Z32" s="67"/>
      <c r="AA32" s="67"/>
      <c r="AB32" s="67"/>
      <c r="AC32" s="68"/>
      <c r="AD32" s="67"/>
      <c r="AE32" s="67"/>
      <c r="AF32" s="67"/>
    </row>
    <row r="33" spans="1:32" ht="15" customHeight="1">
      <c r="A33" s="73" t="s">
        <v>57</v>
      </c>
      <c r="B33" s="73"/>
      <c r="C33" s="74" t="s">
        <v>58</v>
      </c>
      <c r="D33" s="74"/>
      <c r="E33" s="74"/>
      <c r="F33" s="74"/>
      <c r="G33" s="74"/>
      <c r="H33" s="74"/>
      <c r="I33" s="74"/>
      <c r="J33" s="74"/>
      <c r="K33" s="74"/>
      <c r="L33" s="74"/>
      <c r="M33" s="57" t="s">
        <v>32</v>
      </c>
      <c r="N33" s="65">
        <v>6317.1</v>
      </c>
      <c r="O33" s="65">
        <f>AC33</f>
        <v>0</v>
      </c>
      <c r="P33" s="75"/>
      <c r="Q33" s="66"/>
      <c r="R33" s="66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8"/>
      <c r="AD33" s="67"/>
      <c r="AE33" s="67"/>
      <c r="AF33" s="67"/>
    </row>
    <row r="34" spans="1:32" ht="23.25" customHeight="1">
      <c r="A34" s="76" t="s">
        <v>59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61"/>
      <c r="Q34" s="78"/>
      <c r="R34" s="78"/>
      <c r="U34" s="79"/>
      <c r="V34" s="67"/>
      <c r="W34" s="67"/>
      <c r="X34" s="67"/>
      <c r="Y34" s="67"/>
      <c r="Z34" s="67"/>
      <c r="AA34" s="67"/>
      <c r="AB34" s="67"/>
      <c r="AC34" s="68"/>
      <c r="AD34" s="67"/>
      <c r="AE34" s="67"/>
      <c r="AF34" s="67"/>
    </row>
    <row r="35" spans="1:32" ht="32.25" customHeight="1">
      <c r="A35" s="73" t="s">
        <v>60</v>
      </c>
      <c r="B35" s="73"/>
      <c r="C35" s="62"/>
      <c r="D35" s="64"/>
      <c r="E35" s="64"/>
      <c r="F35" s="64"/>
      <c r="G35" s="64"/>
      <c r="H35" s="64"/>
      <c r="I35" s="64"/>
      <c r="J35" s="64"/>
      <c r="K35" s="64"/>
      <c r="L35" s="63"/>
      <c r="M35" s="57"/>
      <c r="N35" s="65">
        <v>6317.1</v>
      </c>
      <c r="O35" s="58"/>
      <c r="P35" s="59"/>
      <c r="V35" s="67"/>
      <c r="W35" s="67"/>
      <c r="X35" s="67"/>
      <c r="Y35" s="67"/>
      <c r="Z35" s="67"/>
      <c r="AA35" s="67"/>
      <c r="AB35" s="67"/>
      <c r="AC35" s="68"/>
      <c r="AD35" s="67"/>
      <c r="AE35" s="67"/>
      <c r="AF35" s="67"/>
    </row>
    <row r="36" spans="1:32" ht="28.5" customHeight="1" hidden="1">
      <c r="A36" s="73" t="s">
        <v>61</v>
      </c>
      <c r="B36" s="73"/>
      <c r="C36" s="62" t="s">
        <v>62</v>
      </c>
      <c r="D36" s="64"/>
      <c r="E36" s="64"/>
      <c r="F36" s="64"/>
      <c r="G36" s="64"/>
      <c r="H36" s="64"/>
      <c r="I36" s="64"/>
      <c r="J36" s="64"/>
      <c r="K36" s="64"/>
      <c r="L36" s="63"/>
      <c r="M36" s="57" t="s">
        <v>47</v>
      </c>
      <c r="N36" s="58">
        <v>1</v>
      </c>
      <c r="O36" s="65">
        <v>327</v>
      </c>
      <c r="P36" s="59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2" s="78" customFormat="1" ht="21" customHeight="1">
      <c r="A37" s="81" t="s">
        <v>63</v>
      </c>
      <c r="B37" s="81"/>
      <c r="C37" s="82" t="s">
        <v>64</v>
      </c>
      <c r="D37" s="83"/>
      <c r="E37" s="83"/>
      <c r="F37" s="83"/>
      <c r="G37" s="83"/>
      <c r="H37" s="83"/>
      <c r="I37" s="83"/>
      <c r="J37" s="83"/>
      <c r="K37" s="83"/>
      <c r="L37" s="84"/>
      <c r="M37" s="85" t="s">
        <v>47</v>
      </c>
      <c r="N37" s="86">
        <v>9</v>
      </c>
      <c r="O37" s="87">
        <v>2051.55</v>
      </c>
      <c r="P37" s="88"/>
      <c r="Q37" s="89"/>
      <c r="R37" s="90"/>
      <c r="S37" s="90"/>
      <c r="T37" s="90"/>
      <c r="U37" s="79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</row>
    <row r="38" spans="1:32" s="78" customFormat="1" ht="24" customHeight="1">
      <c r="A38" s="81" t="s">
        <v>65</v>
      </c>
      <c r="B38" s="81"/>
      <c r="C38" s="82" t="s">
        <v>66</v>
      </c>
      <c r="D38" s="83"/>
      <c r="E38" s="83"/>
      <c r="F38" s="83"/>
      <c r="G38" s="83"/>
      <c r="H38" s="83"/>
      <c r="I38" s="83"/>
      <c r="J38" s="83"/>
      <c r="K38" s="83"/>
      <c r="L38" s="84"/>
      <c r="M38" s="85" t="s">
        <v>47</v>
      </c>
      <c r="N38" s="86">
        <v>2</v>
      </c>
      <c r="O38" s="87">
        <v>600</v>
      </c>
      <c r="P38" s="88"/>
      <c r="Q38" s="89"/>
      <c r="R38" s="90"/>
      <c r="S38" s="90"/>
      <c r="T38" s="90"/>
      <c r="U38" s="79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spans="1:32" s="78" customFormat="1" ht="24" customHeight="1">
      <c r="A39" s="81" t="s">
        <v>65</v>
      </c>
      <c r="B39" s="81"/>
      <c r="C39" s="82" t="s">
        <v>67</v>
      </c>
      <c r="D39" s="83"/>
      <c r="E39" s="83"/>
      <c r="F39" s="83"/>
      <c r="G39" s="83"/>
      <c r="H39" s="83"/>
      <c r="I39" s="83"/>
      <c r="J39" s="83"/>
      <c r="K39" s="83"/>
      <c r="L39" s="84"/>
      <c r="M39" s="85" t="s">
        <v>47</v>
      </c>
      <c r="N39" s="86">
        <v>74</v>
      </c>
      <c r="O39" s="87">
        <v>579.4</v>
      </c>
      <c r="P39" s="88"/>
      <c r="Q39" s="90"/>
      <c r="R39" s="90"/>
      <c r="S39" s="90"/>
      <c r="T39" s="90"/>
      <c r="U39" s="79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</row>
    <row r="40" spans="1:32" s="78" customFormat="1" ht="24" customHeight="1">
      <c r="A40" s="81" t="s">
        <v>65</v>
      </c>
      <c r="B40" s="81"/>
      <c r="C40" s="82" t="s">
        <v>68</v>
      </c>
      <c r="D40" s="83"/>
      <c r="E40" s="83"/>
      <c r="F40" s="83"/>
      <c r="G40" s="83"/>
      <c r="H40" s="83"/>
      <c r="I40" s="83"/>
      <c r="J40" s="83"/>
      <c r="K40" s="83"/>
      <c r="L40" s="84"/>
      <c r="M40" s="85" t="s">
        <v>47</v>
      </c>
      <c r="N40" s="86">
        <v>30</v>
      </c>
      <c r="O40" s="87">
        <v>6688.67</v>
      </c>
      <c r="P40" s="88"/>
      <c r="Q40" s="90"/>
      <c r="R40" s="90"/>
      <c r="S40" s="90"/>
      <c r="T40" s="90"/>
      <c r="U40" s="79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</row>
    <row r="41" spans="1:32" s="78" customFormat="1" ht="24" customHeight="1">
      <c r="A41" s="81" t="s">
        <v>65</v>
      </c>
      <c r="B41" s="81"/>
      <c r="C41" s="82" t="s">
        <v>69</v>
      </c>
      <c r="D41" s="83"/>
      <c r="E41" s="83"/>
      <c r="F41" s="83"/>
      <c r="G41" s="83"/>
      <c r="H41" s="83"/>
      <c r="I41" s="83"/>
      <c r="J41" s="83"/>
      <c r="K41" s="83"/>
      <c r="L41" s="84"/>
      <c r="M41" s="85" t="s">
        <v>47</v>
      </c>
      <c r="N41" s="86">
        <v>29</v>
      </c>
      <c r="O41" s="87">
        <v>1984.76</v>
      </c>
      <c r="P41" s="88"/>
      <c r="Q41" s="90"/>
      <c r="R41" s="90"/>
      <c r="S41" s="90"/>
      <c r="T41" s="90"/>
      <c r="U41" s="79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</row>
    <row r="42" spans="1:32" s="78" customFormat="1" ht="24" customHeight="1">
      <c r="A42" s="81" t="s">
        <v>65</v>
      </c>
      <c r="B42" s="81"/>
      <c r="C42" s="82" t="s">
        <v>70</v>
      </c>
      <c r="D42" s="83"/>
      <c r="E42" s="83"/>
      <c r="F42" s="83"/>
      <c r="G42" s="83"/>
      <c r="H42" s="83"/>
      <c r="I42" s="83"/>
      <c r="J42" s="83"/>
      <c r="K42" s="83"/>
      <c r="L42" s="84"/>
      <c r="M42" s="85" t="s">
        <v>71</v>
      </c>
      <c r="N42" s="86">
        <v>2</v>
      </c>
      <c r="O42" s="87">
        <v>4900</v>
      </c>
      <c r="P42" s="88"/>
      <c r="Q42" s="90"/>
      <c r="R42" s="90"/>
      <c r="S42" s="90"/>
      <c r="T42" s="90"/>
      <c r="U42" s="79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1:32" s="78" customFormat="1" ht="24" customHeight="1">
      <c r="A43" s="81" t="s">
        <v>65</v>
      </c>
      <c r="B43" s="81"/>
      <c r="C43" s="82" t="s">
        <v>72</v>
      </c>
      <c r="D43" s="83"/>
      <c r="E43" s="83"/>
      <c r="F43" s="83"/>
      <c r="G43" s="83"/>
      <c r="H43" s="83"/>
      <c r="I43" s="83"/>
      <c r="J43" s="83"/>
      <c r="K43" s="83"/>
      <c r="L43" s="84"/>
      <c r="M43" s="85" t="s">
        <v>47</v>
      </c>
      <c r="N43" s="86">
        <v>2</v>
      </c>
      <c r="O43" s="87">
        <v>283.1</v>
      </c>
      <c r="P43" s="88"/>
      <c r="Q43" s="90"/>
      <c r="R43" s="90"/>
      <c r="S43" s="90"/>
      <c r="T43" s="90"/>
      <c r="U43" s="79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</row>
    <row r="44" spans="1:32" s="78" customFormat="1" ht="24" customHeight="1">
      <c r="A44" s="81" t="s">
        <v>65</v>
      </c>
      <c r="B44" s="81"/>
      <c r="C44" s="82" t="s">
        <v>73</v>
      </c>
      <c r="D44" s="83"/>
      <c r="E44" s="83"/>
      <c r="F44" s="83"/>
      <c r="G44" s="83"/>
      <c r="H44" s="83"/>
      <c r="I44" s="83"/>
      <c r="J44" s="83"/>
      <c r="K44" s="83"/>
      <c r="L44" s="84"/>
      <c r="M44" s="85" t="s">
        <v>47</v>
      </c>
      <c r="N44" s="86">
        <v>30</v>
      </c>
      <c r="O44" s="87">
        <v>228</v>
      </c>
      <c r="P44" s="88"/>
      <c r="Q44" s="90"/>
      <c r="R44" s="90"/>
      <c r="S44" s="90"/>
      <c r="T44" s="90"/>
      <c r="U44" s="79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spans="1:32" s="78" customFormat="1" ht="24" customHeight="1">
      <c r="A45" s="81" t="s">
        <v>65</v>
      </c>
      <c r="B45" s="81"/>
      <c r="C45" s="82" t="s">
        <v>74</v>
      </c>
      <c r="D45" s="83"/>
      <c r="E45" s="83"/>
      <c r="F45" s="83"/>
      <c r="G45" s="83"/>
      <c r="H45" s="83"/>
      <c r="I45" s="83"/>
      <c r="J45" s="83"/>
      <c r="K45" s="83"/>
      <c r="L45" s="84"/>
      <c r="M45" s="85" t="s">
        <v>47</v>
      </c>
      <c r="N45" s="86">
        <v>5</v>
      </c>
      <c r="O45" s="87">
        <v>175</v>
      </c>
      <c r="P45" s="88"/>
      <c r="Q45" s="90"/>
      <c r="R45" s="90"/>
      <c r="S45" s="90"/>
      <c r="T45" s="90"/>
      <c r="U45" s="79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</row>
    <row r="46" spans="1:32" ht="24" customHeight="1">
      <c r="A46" s="52" t="s">
        <v>75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61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22:32" ht="24" customHeight="1"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ht="15" customHeight="1">
      <c r="A48" s="92" t="s">
        <v>76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AF48" s="67"/>
    </row>
    <row r="49" spans="22:33" ht="30" customHeight="1">
      <c r="V49" s="21"/>
      <c r="W49" s="21"/>
      <c r="X49" s="21"/>
      <c r="Y49" s="60"/>
      <c r="Z49" s="60"/>
      <c r="AA49" s="60"/>
      <c r="AB49" s="11"/>
      <c r="AC49" s="11"/>
      <c r="AD49" s="11"/>
      <c r="AE49" s="11"/>
      <c r="AF49" s="11"/>
      <c r="AG49" s="11"/>
    </row>
    <row r="50" spans="22:34" ht="34.5" customHeight="1">
      <c r="V50" s="21"/>
      <c r="W50" s="21"/>
      <c r="X50" s="21"/>
      <c r="Y50" s="60"/>
      <c r="Z50" s="60"/>
      <c r="AA50" s="60"/>
      <c r="AB50" s="11"/>
      <c r="AC50" s="11"/>
      <c r="AD50" s="11"/>
      <c r="AE50" s="11"/>
      <c r="AF50" s="11"/>
      <c r="AG50" s="93"/>
      <c r="AH50" s="11"/>
    </row>
    <row r="51" spans="22:34" ht="34.5" customHeight="1">
      <c r="V51" s="21"/>
      <c r="W51" s="21"/>
      <c r="X51" s="21"/>
      <c r="Y51" s="60"/>
      <c r="Z51" s="60"/>
      <c r="AA51" s="60"/>
      <c r="AB51" s="11"/>
      <c r="AC51" s="11"/>
      <c r="AD51" s="11"/>
      <c r="AE51" s="11"/>
      <c r="AF51" s="11"/>
      <c r="AG51" s="93"/>
      <c r="AH51" s="11"/>
    </row>
    <row r="52" spans="22:34" ht="15">
      <c r="V52" s="21"/>
      <c r="W52" s="21"/>
      <c r="X52" s="21"/>
      <c r="Y52" s="60"/>
      <c r="Z52" s="60"/>
      <c r="AA52" s="60"/>
      <c r="AB52" s="11"/>
      <c r="AC52" s="11"/>
      <c r="AD52" s="11"/>
      <c r="AE52" s="11"/>
      <c r="AF52" s="11"/>
      <c r="AG52" s="93"/>
      <c r="AH52" s="11"/>
    </row>
    <row r="53" spans="22:34" ht="15">
      <c r="V53" s="21"/>
      <c r="W53" s="21"/>
      <c r="X53" s="21"/>
      <c r="Y53" s="60"/>
      <c r="Z53" s="60"/>
      <c r="AA53" s="60"/>
      <c r="AB53" s="11"/>
      <c r="AC53" s="11"/>
      <c r="AD53" s="11"/>
      <c r="AE53" s="11"/>
      <c r="AF53" s="11"/>
      <c r="AG53" s="93"/>
      <c r="AH53" s="11"/>
    </row>
    <row r="54" spans="22:34" ht="15">
      <c r="V54" s="21"/>
      <c r="W54" s="21"/>
      <c r="X54" s="21"/>
      <c r="Y54" s="60"/>
      <c r="Z54" s="60"/>
      <c r="AA54" s="60"/>
      <c r="AB54" s="11"/>
      <c r="AC54" s="11"/>
      <c r="AD54" s="11"/>
      <c r="AE54" s="11"/>
      <c r="AF54" s="11"/>
      <c r="AG54" s="93"/>
      <c r="AH54" s="11"/>
    </row>
    <row r="55" spans="21:34" ht="15">
      <c r="U55" s="29"/>
      <c r="AG55" s="93"/>
      <c r="AH55" s="11"/>
    </row>
    <row r="56" spans="21:33" ht="15">
      <c r="U56" s="5"/>
      <c r="V56" s="21"/>
      <c r="W56" s="21"/>
      <c r="X56" s="21"/>
      <c r="Y56" s="60"/>
      <c r="Z56" s="60"/>
      <c r="AA56" s="60"/>
      <c r="AB56" s="11"/>
      <c r="AC56" s="11"/>
      <c r="AD56" s="11"/>
      <c r="AE56" s="11"/>
      <c r="AF56" s="11"/>
      <c r="AG56" s="93"/>
    </row>
    <row r="57" ht="15">
      <c r="U57" s="5"/>
    </row>
    <row r="58" ht="15">
      <c r="U58" s="5"/>
    </row>
    <row r="59" ht="15">
      <c r="U59" s="5"/>
    </row>
    <row r="60" ht="15">
      <c r="U60" s="5"/>
    </row>
    <row r="61" ht="15">
      <c r="U61" s="5"/>
    </row>
  </sheetData>
  <sheetProtection/>
  <mergeCells count="121">
    <mergeCell ref="A45:B45"/>
    <mergeCell ref="C45:L45"/>
    <mergeCell ref="A46:O46"/>
    <mergeCell ref="A48:O48"/>
    <mergeCell ref="A42:B42"/>
    <mergeCell ref="C42:L42"/>
    <mergeCell ref="A43:B43"/>
    <mergeCell ref="C43:L43"/>
    <mergeCell ref="A44:B44"/>
    <mergeCell ref="C44:L44"/>
    <mergeCell ref="P37:P45"/>
    <mergeCell ref="Q37:Q38"/>
    <mergeCell ref="A38:B38"/>
    <mergeCell ref="C38:L38"/>
    <mergeCell ref="A39:B39"/>
    <mergeCell ref="C39:L39"/>
    <mergeCell ref="A40:B40"/>
    <mergeCell ref="C40:L40"/>
    <mergeCell ref="A41:B41"/>
    <mergeCell ref="C41:L41"/>
    <mergeCell ref="A34:O34"/>
    <mergeCell ref="A35:B35"/>
    <mergeCell ref="C35:L35"/>
    <mergeCell ref="A36:B36"/>
    <mergeCell ref="C36:L36"/>
    <mergeCell ref="A37:B37"/>
    <mergeCell ref="C37:L37"/>
    <mergeCell ref="A31:B31"/>
    <mergeCell ref="C31:L31"/>
    <mergeCell ref="A32:B32"/>
    <mergeCell ref="C32:L32"/>
    <mergeCell ref="A33:B33"/>
    <mergeCell ref="C33:L33"/>
    <mergeCell ref="A28:B28"/>
    <mergeCell ref="C28:L28"/>
    <mergeCell ref="A29:B29"/>
    <mergeCell ref="C29:L29"/>
    <mergeCell ref="A30:B30"/>
    <mergeCell ref="C30:L30"/>
    <mergeCell ref="A25:B25"/>
    <mergeCell ref="C25:L25"/>
    <mergeCell ref="A26:B26"/>
    <mergeCell ref="C26:L26"/>
    <mergeCell ref="A27:B27"/>
    <mergeCell ref="C27:L27"/>
    <mergeCell ref="A22:B22"/>
    <mergeCell ref="C22:L22"/>
    <mergeCell ref="A23:B23"/>
    <mergeCell ref="C23:L23"/>
    <mergeCell ref="A24:B24"/>
    <mergeCell ref="C24:L24"/>
    <mergeCell ref="A17:O17"/>
    <mergeCell ref="A18:B18"/>
    <mergeCell ref="C18:L18"/>
    <mergeCell ref="A20:O20"/>
    <mergeCell ref="A21:B21"/>
    <mergeCell ref="C21:L21"/>
    <mergeCell ref="A16:B16"/>
    <mergeCell ref="C16:D16"/>
    <mergeCell ref="E16:F16"/>
    <mergeCell ref="G16:H16"/>
    <mergeCell ref="I16:J16"/>
    <mergeCell ref="L16:M16"/>
    <mergeCell ref="A15:B15"/>
    <mergeCell ref="C15:D15"/>
    <mergeCell ref="E15:F15"/>
    <mergeCell ref="G15:H15"/>
    <mergeCell ref="I15:J15"/>
    <mergeCell ref="L15:M15"/>
    <mergeCell ref="A14:B14"/>
    <mergeCell ref="C14:D14"/>
    <mergeCell ref="E14:F14"/>
    <mergeCell ref="G14:H14"/>
    <mergeCell ref="I14:J14"/>
    <mergeCell ref="L14:M14"/>
    <mergeCell ref="A13:B13"/>
    <mergeCell ref="C13:D13"/>
    <mergeCell ref="E13:F13"/>
    <mergeCell ref="G13:H13"/>
    <mergeCell ref="I13:J13"/>
    <mergeCell ref="L13:M13"/>
    <mergeCell ref="A12:B12"/>
    <mergeCell ref="C12:D12"/>
    <mergeCell ref="E12:F12"/>
    <mergeCell ref="G12:H12"/>
    <mergeCell ref="I12:J12"/>
    <mergeCell ref="L12:M12"/>
    <mergeCell ref="A11:B11"/>
    <mergeCell ref="C11:D11"/>
    <mergeCell ref="E11:F11"/>
    <mergeCell ref="G11:H11"/>
    <mergeCell ref="I11:J11"/>
    <mergeCell ref="L11:M11"/>
    <mergeCell ref="A10:B10"/>
    <mergeCell ref="C10:D10"/>
    <mergeCell ref="E10:F10"/>
    <mergeCell ref="G10:H10"/>
    <mergeCell ref="I10:J10"/>
    <mergeCell ref="L10:M10"/>
    <mergeCell ref="L8:M8"/>
    <mergeCell ref="A9:B9"/>
    <mergeCell ref="C9:D9"/>
    <mergeCell ref="E9:F9"/>
    <mergeCell ref="G9:H9"/>
    <mergeCell ref="I9:J9"/>
    <mergeCell ref="L9:M9"/>
    <mergeCell ref="F5:H5"/>
    <mergeCell ref="I5:J5"/>
    <mergeCell ref="F6:H6"/>
    <mergeCell ref="I6:J6"/>
    <mergeCell ref="A8:B8"/>
    <mergeCell ref="C8:D8"/>
    <mergeCell ref="E8:F8"/>
    <mergeCell ref="G8:H8"/>
    <mergeCell ref="I8:J8"/>
    <mergeCell ref="A1:O1"/>
    <mergeCell ref="A2:O2"/>
    <mergeCell ref="B4:E4"/>
    <mergeCell ref="F4:H4"/>
    <mergeCell ref="I4:J4"/>
    <mergeCell ref="L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 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dcterms:created xsi:type="dcterms:W3CDTF">2012-03-29T08:27:51Z</dcterms:created>
  <dcterms:modified xsi:type="dcterms:W3CDTF">2012-03-29T08:28:29Z</dcterms:modified>
  <cp:category/>
  <cp:version/>
  <cp:contentType/>
  <cp:contentStatus/>
</cp:coreProperties>
</file>