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<sst xmlns="http://schemas.openxmlformats.org/spreadsheetml/2006/main" count="97" uniqueCount="77">
  <si>
    <t>ОТЧЕТ</t>
  </si>
  <si>
    <t xml:space="preserve">о расходах за оказанные услуги по содержанию и выполненные работы по ремонту общего имущества в многоквартирном доме в 2011 г. </t>
  </si>
  <si>
    <t>Адрес:</t>
  </si>
  <si>
    <t>Иркутский тракт ул. 174-2</t>
  </si>
  <si>
    <t>Пл. жилых помещ.(м2)</t>
  </si>
  <si>
    <t>Общая. площ. (м2)</t>
  </si>
  <si>
    <t>Работы выполнены УК"ДОМ"</t>
  </si>
  <si>
    <t xml:space="preserve">Кол-во лиц. счетов </t>
  </si>
  <si>
    <t>(на 01.01.2012)</t>
  </si>
  <si>
    <t>Кол-во зарегестр.</t>
  </si>
  <si>
    <t>Расчет, руб.</t>
  </si>
  <si>
    <t>договорные обязательства</t>
  </si>
  <si>
    <t>Содержание</t>
  </si>
  <si>
    <t>Тек. ремонт</t>
  </si>
  <si>
    <t>Кап. ремонт</t>
  </si>
  <si>
    <t>Всего</t>
  </si>
  <si>
    <t xml:space="preserve">Долг </t>
  </si>
  <si>
    <t>Остаток с прошлого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</si>
  <si>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</si>
  <si>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</si>
  <si>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</si>
  <si>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</si>
  <si>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</si>
  <si>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Тариф</t>
  </si>
  <si>
    <t>Остаток на начало года</t>
  </si>
  <si>
    <r>
      <t>Требование Налогового кодекса РФ:</t>
    </r>
    <r>
      <rPr>
        <sz val="8"/>
        <rFont val="Arial"/>
        <family val="2"/>
      </rPr>
      <t xml:space="preserve">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- 18%,</t>
    </r>
    <r>
      <rPr>
        <sz val="8"/>
        <rFont val="Arial"/>
        <family val="2"/>
      </rPr>
      <t xml:space="preserve">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- 13%.</t>
    </r>
  </si>
  <si>
    <t>Услуги (работы)</t>
  </si>
  <si>
    <t>Состав услуг (работ)</t>
  </si>
  <si>
    <t>Ед. из.</t>
  </si>
  <si>
    <t>Объем</t>
  </si>
  <si>
    <t>Стоимость</t>
  </si>
  <si>
    <t>Лифт</t>
  </si>
  <si>
    <t>Обслуживание лифтов</t>
  </si>
  <si>
    <t>шт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</si>
  <si>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</si>
  <si>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</si>
  <si>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</si>
  <si>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</si>
  <si>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</si>
  <si>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</si>
  <si>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</si>
  <si>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</si>
  <si>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</si>
  <si>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</si>
  <si>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</si>
  <si>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</si>
  <si>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</si>
  <si>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</si>
  <si>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</si>
  <si>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придомовой территории</t>
  </si>
  <si>
    <t>Уборка придомовой территории в установленных границах,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</si>
  <si>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</si>
  <si>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</si>
  <si>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</si>
  <si>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места общего пользования</t>
  </si>
  <si>
    <t>уборка мест общего пользования</t>
  </si>
  <si>
    <t>Непредвиденные расходы по содержанию</t>
  </si>
  <si>
    <t>непредвиденные расходы, очистка снега, тарнспортные услуги и т.д., установка новогодней ели, т/н 672 от 14.12.2011, обшивка общих балконов металлическим листом</t>
  </si>
  <si>
    <t>приборы учета</t>
  </si>
  <si>
    <t>обслуживание приборов учета</t>
  </si>
  <si>
    <t>Текущий ремонт</t>
  </si>
  <si>
    <t>землеустройство</t>
  </si>
  <si>
    <t>устройство газонов из растительного грунта</t>
  </si>
  <si>
    <t>м3</t>
  </si>
  <si>
    <t>другие расходы по текущему ремонту</t>
  </si>
  <si>
    <t>установка почтовых ящиков</t>
  </si>
  <si>
    <t>система электроснабжения</t>
  </si>
  <si>
    <t>установка камер видео наблюдения</t>
  </si>
  <si>
    <t>система отопления</t>
  </si>
  <si>
    <t>установка манометров,термометр жидкост.</t>
  </si>
  <si>
    <t>выборочный ремонт кровли</t>
  </si>
  <si>
    <t>т</t>
  </si>
  <si>
    <t>Другие расходы по содержанию</t>
  </si>
  <si>
    <t>использование утеплителя</t>
  </si>
  <si>
    <t xml:space="preserve">установка доводчика </t>
  </si>
  <si>
    <t>установка датчика движения на лестничных площадках</t>
  </si>
  <si>
    <t>Директор  ________________________________А.М. Богачек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</si>
</sst>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u val="single"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2" fontId="2" fillId="0" borderId="0" xfId="52" applyNumberForma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2" fontId="2" fillId="0" borderId="0" xfId="52" applyNumberFormat="1" applyFill="1" applyBorder="1">
      <alignment/>
      <protection/>
    </xf>
    <xf numFmtId="0" fontId="2" fillId="0" borderId="0" xfId="52" applyFill="1" applyBorder="1">
      <alignment/>
      <protection/>
    </xf>
    <xf numFmtId="0" fontId="4" fillId="0" borderId="0" xfId="52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2" applyFont="1">
      <alignment/>
      <protection/>
    </xf>
    <xf numFmtId="4" fontId="4" fillId="0" borderId="10" xfId="52" applyNumberFormat="1" applyFont="1" applyBorder="1" applyAlignment="1">
      <alignment horizontal="center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Border="1">
      <alignment/>
      <protection/>
    </xf>
    <xf numFmtId="2" fontId="4" fillId="0" borderId="0" xfId="52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2" fontId="4" fillId="0" borderId="0" xfId="52" applyNumberFormat="1" applyFont="1">
      <alignment/>
      <protection/>
    </xf>
    <xf numFmtId="3" fontId="4" fillId="0" borderId="0" xfId="52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4" fillId="0" borderId="0" xfId="52" applyFont="1" applyAlignment="1">
      <alignment horizontal="center"/>
      <protection/>
    </xf>
    <xf numFmtId="0" fontId="0" fillId="0" borderId="0" xfId="0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52" applyNumberFormat="1" applyFont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4" fillId="0" borderId="11" xfId="52" applyNumberFormat="1" applyFont="1" applyBorder="1">
      <alignment/>
      <protection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3" fillId="0" borderId="0" xfId="52" applyNumberFormat="1" applyFont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" fillId="0" borderId="0" xfId="52" applyFill="1">
      <alignment/>
      <protection/>
    </xf>
    <xf numFmtId="0" fontId="4" fillId="33" borderId="11" xfId="52" applyFont="1" applyFill="1" applyBorder="1" applyAlignment="1">
      <alignment horizontal="center"/>
      <protection/>
    </xf>
    <xf numFmtId="3" fontId="4" fillId="33" borderId="11" xfId="52" applyNumberFormat="1" applyFont="1" applyFill="1" applyBorder="1" applyAlignment="1">
      <alignment horizontal="center"/>
      <protection/>
    </xf>
    <xf numFmtId="0" fontId="4" fillId="0" borderId="11" xfId="52" applyFont="1" applyBorder="1">
      <alignment/>
      <protection/>
    </xf>
    <xf numFmtId="3" fontId="4" fillId="0" borderId="11" xfId="52" applyNumberFormat="1" applyFont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11" xfId="52" applyNumberFormat="1" applyFont="1" applyBorder="1">
      <alignment/>
      <protection/>
    </xf>
    <xf numFmtId="4" fontId="4" fillId="0" borderId="11" xfId="52" applyNumberFormat="1" applyFont="1" applyBorder="1">
      <alignment/>
      <protection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1" xfId="52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2" fontId="4" fillId="0" borderId="11" xfId="52" applyNumberFormat="1" applyFont="1" applyFill="1" applyBorder="1">
      <alignment/>
      <protection/>
    </xf>
    <xf numFmtId="2" fontId="2" fillId="0" borderId="0" xfId="52" applyNumberFormat="1" applyFill="1">
      <alignment/>
      <protection/>
    </xf>
    <xf numFmtId="0" fontId="0" fillId="0" borderId="0" xfId="0" applyFill="1" applyAlignment="1">
      <alignment/>
    </xf>
    <xf numFmtId="0" fontId="4" fillId="0" borderId="11" xfId="53" applyFont="1" applyFill="1" applyBorder="1">
      <alignment/>
      <protection/>
    </xf>
    <xf numFmtId="2" fontId="4" fillId="0" borderId="11" xfId="53" applyNumberFormat="1" applyFont="1" applyFill="1" applyBorder="1">
      <alignment/>
      <protection/>
    </xf>
    <xf numFmtId="4" fontId="4" fillId="0" borderId="11" xfId="53" applyNumberFormat="1" applyFont="1" applyFill="1" applyBorder="1">
      <alignment/>
      <protection/>
    </xf>
    <xf numFmtId="2" fontId="2" fillId="0" borderId="0" xfId="52" applyNumberFormat="1" applyFont="1" applyFill="1">
      <alignment/>
      <protection/>
    </xf>
    <xf numFmtId="2" fontId="2" fillId="0" borderId="0" xfId="52" applyNumberFormat="1" applyFont="1" applyFill="1" applyBorder="1">
      <alignment/>
      <protection/>
    </xf>
    <xf numFmtId="2" fontId="2" fillId="0" borderId="12" xfId="52" applyNumberFormat="1" applyFont="1" applyFill="1" applyBorder="1" applyAlignment="1">
      <alignment textRotation="90"/>
      <protection/>
    </xf>
    <xf numFmtId="2" fontId="2" fillId="0" borderId="0" xfId="52" applyNumberFormat="1" applyFont="1" applyFill="1" applyBorder="1" applyAlignment="1">
      <alignment textRotation="90"/>
      <protection/>
    </xf>
    <xf numFmtId="2" fontId="2" fillId="0" borderId="12" xfId="52" applyNumberFormat="1" applyFill="1" applyBorder="1" applyAlignment="1">
      <alignment textRotation="90"/>
      <protection/>
    </xf>
    <xf numFmtId="2" fontId="2" fillId="0" borderId="0" xfId="52" applyNumberFormat="1" applyFill="1" applyBorder="1" applyAlignment="1">
      <alignment textRotation="90"/>
      <protection/>
    </xf>
    <xf numFmtId="0" fontId="4" fillId="0" borderId="0" xfId="52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2" fontId="14" fillId="0" borderId="0" xfId="0" applyNumberFormat="1" applyFont="1" applyFill="1" applyBorder="1" applyAlignment="1">
      <alignment/>
    </xf>
    <xf numFmtId="0" fontId="4" fillId="0" borderId="0" xfId="52" applyFont="1" applyBorder="1" applyAlignment="1">
      <alignment wrapText="1"/>
      <protection/>
    </xf>
    <xf numFmtId="10" fontId="4" fillId="0" borderId="0" xfId="52" applyNumberFormat="1" applyFont="1" applyBorder="1" applyAlignment="1">
      <alignment wrapText="1"/>
      <protection/>
    </xf>
    <xf numFmtId="0" fontId="4" fillId="0" borderId="0" xfId="52" applyFont="1" applyBorder="1">
      <alignment/>
      <protection/>
    </xf>
    <xf numFmtId="0" fontId="4" fillId="0" borderId="0" xfId="52" applyNumberFormat="1" applyFont="1" applyBorder="1">
      <alignment/>
      <protection/>
    </xf>
    <xf numFmtId="3" fontId="4" fillId="0" borderId="0" xfId="52" applyNumberFormat="1" applyFont="1" applyBorder="1">
      <alignment/>
      <protection/>
    </xf>
    <xf numFmtId="2" fontId="4" fillId="0" borderId="0" xfId="0" applyNumberFormat="1" applyFont="1" applyFill="1" applyBorder="1" applyAlignment="1">
      <alignment/>
    </xf>
    <xf numFmtId="2" fontId="15" fillId="0" borderId="0" xfId="52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52" applyNumberFormat="1" applyFont="1" applyFill="1" applyBorder="1">
      <alignment/>
      <protection/>
    </xf>
    <xf numFmtId="0" fontId="4" fillId="0" borderId="0" xfId="53" applyFont="1" applyFill="1" applyBorder="1">
      <alignment/>
      <protection/>
    </xf>
    <xf numFmtId="2" fontId="4" fillId="0" borderId="0" xfId="53" applyNumberFormat="1" applyFont="1" applyFill="1" applyBorder="1">
      <alignment/>
      <protection/>
    </xf>
    <xf numFmtId="4" fontId="4" fillId="0" borderId="0" xfId="53" applyNumberFormat="1" applyFont="1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53" applyFont="1" applyFill="1" applyBorder="1" applyAlignment="1">
      <alignment wrapText="1"/>
      <protection/>
    </xf>
    <xf numFmtId="0" fontId="4" fillId="0" borderId="0" xfId="52" applyFont="1" applyAlignment="1">
      <alignment horizontal="center"/>
      <protection/>
    </xf>
    <xf numFmtId="2" fontId="2" fillId="0" borderId="0" xfId="52" applyNumberFormat="1" applyFont="1" applyFill="1" applyBorder="1" applyAlignment="1">
      <alignment horizontal="center" vertical="center" textRotation="90"/>
      <protection/>
    </xf>
    <xf numFmtId="0" fontId="4" fillId="0" borderId="11" xfId="52" applyFont="1" applyFill="1" applyBorder="1" applyAlignment="1">
      <alignment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52" applyFont="1" applyBorder="1" applyAlignment="1">
      <alignment wrapText="1"/>
      <protection/>
    </xf>
    <xf numFmtId="0" fontId="4" fillId="33" borderId="11" xfId="52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wrapText="1"/>
      <protection/>
    </xf>
    <xf numFmtId="0" fontId="4" fillId="0" borderId="14" xfId="53" applyFont="1" applyFill="1" applyBorder="1" applyAlignment="1">
      <alignment wrapText="1"/>
      <protection/>
    </xf>
    <xf numFmtId="0" fontId="4" fillId="0" borderId="15" xfId="53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0" fontId="4" fillId="0" borderId="11" xfId="54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/>
    </xf>
    <xf numFmtId="0" fontId="6" fillId="0" borderId="10" xfId="53" applyFont="1" applyFill="1" applyBorder="1" applyAlignment="1">
      <alignment horizontal="left" vertical="top" wrapText="1"/>
      <protection/>
    </xf>
    <xf numFmtId="0" fontId="4" fillId="33" borderId="13" xfId="53" applyFont="1" applyFill="1" applyBorder="1" applyAlignment="1">
      <alignment horizontal="left" wrapText="1"/>
      <protection/>
    </xf>
    <xf numFmtId="0" fontId="4" fillId="33" borderId="14" xfId="53" applyFont="1" applyFill="1" applyBorder="1" applyAlignment="1">
      <alignment horizontal="left" wrapText="1"/>
      <protection/>
    </xf>
    <xf numFmtId="164" fontId="4" fillId="0" borderId="11" xfId="52" applyNumberFormat="1" applyFont="1" applyBorder="1" applyAlignment="1">
      <alignment horizontal="center"/>
      <protection/>
    </xf>
    <xf numFmtId="0" fontId="4" fillId="33" borderId="11" xfId="52" applyFont="1" applyFill="1" applyBorder="1" applyAlignment="1">
      <alignment horizontal="left"/>
      <protection/>
    </xf>
    <xf numFmtId="164" fontId="13" fillId="0" borderId="13" xfId="52" applyNumberFormat="1" applyFont="1" applyBorder="1" applyAlignment="1">
      <alignment horizontal="center"/>
      <protection/>
    </xf>
    <xf numFmtId="164" fontId="13" fillId="0" borderId="14" xfId="52" applyNumberFormat="1" applyFont="1" applyBorder="1" applyAlignment="1">
      <alignment horizontal="center"/>
      <protection/>
    </xf>
    <xf numFmtId="164" fontId="4" fillId="0" borderId="11" xfId="52" applyNumberFormat="1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left"/>
      <protection/>
    </xf>
    <xf numFmtId="0" fontId="4" fillId="33" borderId="14" xfId="52" applyFont="1" applyFill="1" applyBorder="1" applyAlignment="1">
      <alignment horizontal="left"/>
      <protection/>
    </xf>
    <xf numFmtId="164" fontId="4" fillId="0" borderId="13" xfId="52" applyNumberFormat="1" applyFont="1" applyBorder="1" applyAlignment="1">
      <alignment horizontal="center"/>
      <protection/>
    </xf>
    <xf numFmtId="164" fontId="4" fillId="0" borderId="14" xfId="52" applyNumberFormat="1" applyFont="1" applyBorder="1" applyAlignment="1">
      <alignment horizontal="center"/>
      <protection/>
    </xf>
    <xf numFmtId="3" fontId="4" fillId="0" borderId="11" xfId="52" applyNumberFormat="1" applyFont="1" applyBorder="1" applyAlignment="1">
      <alignment horizontal="center"/>
      <protection/>
    </xf>
    <xf numFmtId="3" fontId="4" fillId="0" borderId="13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4" fillId="0" borderId="14" xfId="52" applyNumberFormat="1" applyFont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7" fillId="0" borderId="0" xfId="0" applyFont="1" applyFill="1" applyBorder="1" applyAlignment="1">
      <alignment horizontal="center"/>
    </xf>
    <xf numFmtId="0" fontId="3" fillId="0" borderId="0" xfId="52" applyFont="1" applyAlignment="1">
      <alignment horizontal="center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left"/>
      <protection/>
    </xf>
    <xf numFmtId="4" fontId="4" fillId="0" borderId="10" xfId="52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tabSelected="1" zoomScalePageLayoutView="0" workbookViewId="0" topLeftCell="A1">
      <selection activeCell="X4" sqref="X4"/>
    </sheetView>
  </sheetViews>
  <sheetFormatPr defaultColWidth="9.140625" defaultRowHeight="15"/>
  <cols>
    <col min="2" max="2" width="6.28125" style="0" customWidth="1"/>
    <col min="4" max="4" width="3.421875" style="0" customWidth="1"/>
    <col min="6" max="6" width="4.140625" style="0" customWidth="1"/>
    <col min="8" max="8" width="6.140625" style="0" customWidth="1"/>
    <col min="10" max="10" width="2.8515625" style="0" customWidth="1"/>
    <col min="11" max="11" width="4.28125" style="0" customWidth="1"/>
    <col min="12" max="12" width="1.7109375" style="0" customWidth="1"/>
    <col min="13" max="13" width="5.7109375" style="0" customWidth="1"/>
    <col min="14" max="14" width="7.28125" style="0" customWidth="1"/>
    <col min="15" max="15" width="8.7109375" style="0" customWidth="1"/>
    <col min="16" max="16" width="4.00390625" style="59" customWidth="1"/>
    <col min="17" max="17" width="5.00390625" style="59" customWidth="1"/>
    <col min="18" max="18" width="3.57421875" style="59" customWidth="1"/>
    <col min="19" max="19" width="11.28125" style="59" customWidth="1"/>
    <col min="20" max="20" width="9.00390625" style="59" customWidth="1"/>
    <col min="21" max="21" width="1.7109375" style="0" hidden="1" customWidth="1"/>
    <col min="22" max="22" width="7.28125" style="0" customWidth="1"/>
    <col min="23" max="24" width="8.7109375" style="4" bestFit="1" customWidth="1"/>
    <col min="25" max="25" width="9.421875" style="4" bestFit="1" customWidth="1"/>
    <col min="26" max="26" width="8.28125" style="4" bestFit="1" customWidth="1"/>
    <col min="27" max="27" width="9.421875" style="4" bestFit="1" customWidth="1"/>
    <col min="28" max="31" width="8.7109375" style="4" bestFit="1" customWidth="1"/>
    <col min="32" max="36" width="9.140625" style="4" customWidth="1"/>
    <col min="41" max="41" width="12.00390625" style="0" customWidth="1"/>
  </cols>
  <sheetData>
    <row r="1" spans="1:31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"/>
      <c r="Q1" s="1"/>
      <c r="R1" s="1"/>
      <c r="S1" s="1"/>
      <c r="T1" s="1"/>
      <c r="U1" s="2"/>
      <c r="V1" s="2"/>
      <c r="W1" s="3"/>
      <c r="X1" s="3"/>
      <c r="Y1" s="3"/>
      <c r="Z1" s="3"/>
      <c r="AA1" s="3"/>
      <c r="AB1" s="3"/>
      <c r="AC1" s="3"/>
      <c r="AD1" s="3"/>
      <c r="AE1" s="3"/>
    </row>
    <row r="2" spans="1:46" ht="33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"/>
      <c r="Q2" s="5"/>
      <c r="R2" s="5"/>
      <c r="S2" s="5"/>
      <c r="T2" s="5"/>
      <c r="U2" s="6"/>
      <c r="V2" s="6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15">
      <c r="A3" s="10" t="s">
        <v>2</v>
      </c>
      <c r="B3" s="114" t="s">
        <v>3</v>
      </c>
      <c r="C3" s="114"/>
      <c r="D3" s="114"/>
      <c r="E3" s="114"/>
      <c r="F3" s="110" t="s">
        <v>4</v>
      </c>
      <c r="G3" s="110"/>
      <c r="H3" s="110"/>
      <c r="I3" s="115">
        <v>8366.8</v>
      </c>
      <c r="J3" s="115"/>
      <c r="K3" s="2"/>
      <c r="L3" s="116" t="s">
        <v>5</v>
      </c>
      <c r="M3" s="116"/>
      <c r="N3" s="116"/>
      <c r="O3" s="11">
        <v>8366.8</v>
      </c>
      <c r="P3" s="1"/>
      <c r="Q3" s="5"/>
      <c r="R3" s="5"/>
      <c r="S3" s="5"/>
      <c r="T3" s="5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5">
      <c r="A4" s="10" t="s">
        <v>6</v>
      </c>
      <c r="B4" s="2"/>
      <c r="C4" s="2"/>
      <c r="D4" s="2"/>
      <c r="E4" s="2"/>
      <c r="F4" s="110" t="s">
        <v>7</v>
      </c>
      <c r="G4" s="110"/>
      <c r="H4" s="110"/>
      <c r="I4" s="105">
        <v>164</v>
      </c>
      <c r="J4" s="105"/>
      <c r="K4" s="2"/>
      <c r="L4" s="12"/>
      <c r="M4" s="2"/>
      <c r="N4" s="2"/>
      <c r="O4" s="10"/>
      <c r="P4" s="1"/>
      <c r="Q4" s="5"/>
      <c r="R4" s="5"/>
      <c r="S4" s="5"/>
      <c r="T4" s="5"/>
      <c r="U4" s="6"/>
      <c r="V4" s="6"/>
      <c r="W4" s="7"/>
      <c r="X4" s="7"/>
      <c r="Y4" s="13"/>
      <c r="Z4" s="14"/>
      <c r="AA4" s="13"/>
      <c r="AB4" s="13"/>
      <c r="AC4" s="13"/>
      <c r="AD4" s="13"/>
      <c r="AE4" s="7"/>
      <c r="AF4" s="8"/>
      <c r="AG4" s="8"/>
      <c r="AH4" s="8"/>
      <c r="AI4" s="8"/>
      <c r="AJ4" s="8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15">
      <c r="A5" s="10" t="s">
        <v>8</v>
      </c>
      <c r="B5" s="2"/>
      <c r="C5" s="2"/>
      <c r="D5" s="2"/>
      <c r="E5" s="2"/>
      <c r="F5" s="110" t="s">
        <v>9</v>
      </c>
      <c r="G5" s="110"/>
      <c r="H5" s="110"/>
      <c r="I5" s="105">
        <v>197</v>
      </c>
      <c r="J5" s="105"/>
      <c r="K5" s="2"/>
      <c r="L5" s="2"/>
      <c r="M5" s="2"/>
      <c r="N5" s="2"/>
      <c r="O5" s="2"/>
      <c r="P5" s="1"/>
      <c r="Q5" s="5"/>
      <c r="R5" s="5"/>
      <c r="S5" s="5"/>
      <c r="T5" s="5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  <c r="AI5" s="8"/>
      <c r="AJ5" s="8"/>
      <c r="AK5" s="111"/>
      <c r="AL5" s="111"/>
      <c r="AM5" s="15"/>
      <c r="AN5" s="111"/>
      <c r="AO5" s="111"/>
      <c r="AP5" s="111"/>
      <c r="AQ5" s="111"/>
      <c r="AR5" s="15"/>
      <c r="AS5" s="9"/>
      <c r="AT5" s="9"/>
    </row>
    <row r="6" spans="1:46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10"/>
      <c r="P6" s="16"/>
      <c r="Q6" s="14"/>
      <c r="R6" s="14"/>
      <c r="S6" s="14"/>
      <c r="T6" s="14"/>
      <c r="U6" s="17"/>
      <c r="V6" s="17"/>
      <c r="W6" s="13"/>
      <c r="X6" s="7"/>
      <c r="Y6" s="14"/>
      <c r="Z6" s="13"/>
      <c r="AA6" s="7"/>
      <c r="AB6" s="14"/>
      <c r="AC6" s="7"/>
      <c r="AD6" s="13"/>
      <c r="AE6" s="13"/>
      <c r="AF6" s="8"/>
      <c r="AG6" s="8"/>
      <c r="AH6" s="8"/>
      <c r="AI6" s="8"/>
      <c r="AJ6" s="8"/>
      <c r="AK6" s="107"/>
      <c r="AL6" s="107"/>
      <c r="AM6" s="18"/>
      <c r="AN6" s="15"/>
      <c r="AO6" s="15"/>
      <c r="AP6" s="15"/>
      <c r="AQ6" s="15"/>
      <c r="AR6" s="9"/>
      <c r="AS6" s="9"/>
      <c r="AT6" s="9"/>
    </row>
    <row r="7" spans="1:46" ht="22.5" customHeight="1">
      <c r="A7" s="108" t="s">
        <v>10</v>
      </c>
      <c r="B7" s="108"/>
      <c r="C7" s="109" t="s">
        <v>11</v>
      </c>
      <c r="D7" s="109"/>
      <c r="E7" s="84" t="s">
        <v>12</v>
      </c>
      <c r="F7" s="84"/>
      <c r="G7" s="84" t="s">
        <v>13</v>
      </c>
      <c r="H7" s="84"/>
      <c r="I7" s="84" t="s">
        <v>14</v>
      </c>
      <c r="J7" s="84"/>
      <c r="K7" s="19"/>
      <c r="L7" s="84" t="s">
        <v>15</v>
      </c>
      <c r="M7" s="84"/>
      <c r="N7" s="84"/>
      <c r="O7" s="2"/>
      <c r="P7" s="16"/>
      <c r="Q7" s="14"/>
      <c r="R7" s="14"/>
      <c r="S7" s="14"/>
      <c r="T7" s="14"/>
      <c r="U7" s="17"/>
      <c r="V7" s="17"/>
      <c r="W7" s="13"/>
      <c r="X7" s="7"/>
      <c r="Y7" s="14"/>
      <c r="Z7" s="13"/>
      <c r="AA7" s="7"/>
      <c r="AB7" s="14"/>
      <c r="AC7" s="7"/>
      <c r="AD7" s="13"/>
      <c r="AE7" s="13"/>
      <c r="AF7" s="8"/>
      <c r="AG7" s="8"/>
      <c r="AH7" s="8"/>
      <c r="AI7" s="8"/>
      <c r="AJ7" s="8"/>
      <c r="AK7" s="107"/>
      <c r="AL7" s="107"/>
      <c r="AM7" s="9"/>
      <c r="AN7" s="15"/>
      <c r="AO7" s="20"/>
      <c r="AP7" s="15"/>
      <c r="AQ7" s="15"/>
      <c r="AR7" s="9"/>
      <c r="AS7" s="9"/>
      <c r="AT7" s="9"/>
    </row>
    <row r="8" spans="1:46" ht="15" hidden="1">
      <c r="A8" s="95" t="s">
        <v>16</v>
      </c>
      <c r="B8" s="95"/>
      <c r="C8" s="103">
        <v>0</v>
      </c>
      <c r="D8" s="103"/>
      <c r="E8" s="103">
        <v>0</v>
      </c>
      <c r="F8" s="103"/>
      <c r="G8" s="103">
        <v>0</v>
      </c>
      <c r="H8" s="103"/>
      <c r="I8" s="103">
        <v>0</v>
      </c>
      <c r="J8" s="103"/>
      <c r="K8" s="19"/>
      <c r="L8" s="104">
        <v>0</v>
      </c>
      <c r="M8" s="105"/>
      <c r="N8" s="106"/>
      <c r="O8" s="2"/>
      <c r="P8" s="16"/>
      <c r="Q8" s="14"/>
      <c r="R8" s="14"/>
      <c r="S8" s="14"/>
      <c r="T8" s="14"/>
      <c r="U8" s="17"/>
      <c r="V8" s="17"/>
      <c r="W8" s="13"/>
      <c r="X8" s="7"/>
      <c r="Y8" s="14"/>
      <c r="Z8" s="13"/>
      <c r="AA8" s="7"/>
      <c r="AB8" s="14"/>
      <c r="AC8" s="7"/>
      <c r="AD8" s="7"/>
      <c r="AE8" s="7"/>
      <c r="AF8" s="8"/>
      <c r="AG8" s="8"/>
      <c r="AH8" s="8"/>
      <c r="AI8" s="8"/>
      <c r="AJ8" s="8"/>
      <c r="AK8" s="18"/>
      <c r="AL8" s="9"/>
      <c r="AM8" s="21"/>
      <c r="AN8" s="21"/>
      <c r="AO8" s="22"/>
      <c r="AP8" s="22"/>
      <c r="AQ8" s="22"/>
      <c r="AR8" s="21"/>
      <c r="AS8" s="21"/>
      <c r="AT8" s="9"/>
    </row>
    <row r="9" spans="1:46" ht="26.25" customHeight="1">
      <c r="A9" s="92" t="s">
        <v>17</v>
      </c>
      <c r="B9" s="93"/>
      <c r="C9" s="101">
        <v>-50732.73</v>
      </c>
      <c r="D9" s="102"/>
      <c r="E9" s="101">
        <v>-32054.76000000001</v>
      </c>
      <c r="F9" s="102"/>
      <c r="G9" s="101">
        <v>6750.209999999999</v>
      </c>
      <c r="H9" s="102"/>
      <c r="I9" s="101">
        <v>0</v>
      </c>
      <c r="J9" s="102"/>
      <c r="K9" s="23"/>
      <c r="L9" s="94">
        <f>C9+E9+G9</f>
        <v>-76037.28000000003</v>
      </c>
      <c r="M9" s="94"/>
      <c r="N9" s="94"/>
      <c r="O9" s="2"/>
      <c r="P9" s="16"/>
      <c r="Q9" s="14"/>
      <c r="R9" s="14"/>
      <c r="S9" s="14"/>
      <c r="T9" s="14"/>
      <c r="U9" s="17"/>
      <c r="V9" s="17"/>
      <c r="W9" s="13"/>
      <c r="X9" s="7"/>
      <c r="Y9" s="14"/>
      <c r="Z9" s="13"/>
      <c r="AA9" s="7"/>
      <c r="AB9" s="14"/>
      <c r="AC9" s="7"/>
      <c r="AD9" s="13"/>
      <c r="AE9" s="13"/>
      <c r="AF9" s="8"/>
      <c r="AG9" s="8"/>
      <c r="AH9" s="8"/>
      <c r="AI9" s="8"/>
      <c r="AJ9" s="8"/>
      <c r="AK9" s="90"/>
      <c r="AL9" s="90"/>
      <c r="AM9" s="24"/>
      <c r="AN9" s="24"/>
      <c r="AO9" s="24"/>
      <c r="AP9" s="24"/>
      <c r="AQ9" s="24"/>
      <c r="AR9" s="24"/>
      <c r="AS9" s="24"/>
      <c r="AT9" s="9"/>
    </row>
    <row r="10" spans="1:46" ht="15">
      <c r="A10" s="95" t="s">
        <v>18</v>
      </c>
      <c r="B10" s="95"/>
      <c r="C10" s="94">
        <v>512048.16</v>
      </c>
      <c r="D10" s="94"/>
      <c r="E10" s="94">
        <v>803212.8</v>
      </c>
      <c r="F10" s="94"/>
      <c r="G10" s="94">
        <v>150602.4</v>
      </c>
      <c r="H10" s="94"/>
      <c r="I10" s="94">
        <v>0</v>
      </c>
      <c r="J10" s="94"/>
      <c r="K10" s="23"/>
      <c r="L10" s="94">
        <f aca="true" t="shared" si="0" ref="L10:L15">C10+E10+G10+I10</f>
        <v>1465863.3599999999</v>
      </c>
      <c r="M10" s="94"/>
      <c r="N10" s="94"/>
      <c r="O10" s="2"/>
      <c r="P10" s="16"/>
      <c r="Q10" s="14"/>
      <c r="R10" s="14"/>
      <c r="S10" s="14"/>
      <c r="T10" s="14"/>
      <c r="U10" s="17"/>
      <c r="V10" s="17"/>
      <c r="W10" s="13"/>
      <c r="X10" s="7"/>
      <c r="Y10" s="14"/>
      <c r="Z10" s="13"/>
      <c r="AA10" s="7"/>
      <c r="AB10" s="14"/>
      <c r="AC10" s="7"/>
      <c r="AD10" s="13"/>
      <c r="AE10" s="13"/>
      <c r="AF10" s="8"/>
      <c r="AG10" s="8"/>
      <c r="AH10" s="8"/>
      <c r="AI10" s="8"/>
      <c r="AJ10" s="8"/>
      <c r="AK10" s="90"/>
      <c r="AL10" s="90"/>
      <c r="AM10" s="9"/>
      <c r="AN10" s="9"/>
      <c r="AO10" s="9"/>
      <c r="AP10" s="9"/>
      <c r="AQ10" s="9"/>
      <c r="AR10" s="9"/>
      <c r="AS10" s="9"/>
      <c r="AT10" s="9"/>
    </row>
    <row r="11" spans="1:46" ht="15">
      <c r="A11" s="95" t="s">
        <v>19</v>
      </c>
      <c r="B11" s="95"/>
      <c r="C11" s="98">
        <v>238078.74</v>
      </c>
      <c r="D11" s="98"/>
      <c r="E11" s="98">
        <v>409971.82</v>
      </c>
      <c r="F11" s="98"/>
      <c r="G11" s="98">
        <v>76083.97</v>
      </c>
      <c r="H11" s="98"/>
      <c r="I11" s="94">
        <v>0</v>
      </c>
      <c r="J11" s="94"/>
      <c r="K11" s="23"/>
      <c r="L11" s="94">
        <f t="shared" si="0"/>
        <v>724134.53</v>
      </c>
      <c r="M11" s="94"/>
      <c r="N11" s="94"/>
      <c r="O11" s="2"/>
      <c r="P11" s="16"/>
      <c r="Q11" s="14"/>
      <c r="R11" s="14"/>
      <c r="S11" s="14"/>
      <c r="T11" s="14"/>
      <c r="U11" s="17"/>
      <c r="V11" s="17"/>
      <c r="W11" s="13"/>
      <c r="X11" s="7"/>
      <c r="Y11" s="14"/>
      <c r="Z11" s="13"/>
      <c r="AA11" s="7"/>
      <c r="AB11" s="14"/>
      <c r="AC11" s="7"/>
      <c r="AD11" s="13"/>
      <c r="AE11" s="13"/>
      <c r="AF11" s="8"/>
      <c r="AG11" s="8"/>
      <c r="AH11" s="8"/>
      <c r="AI11" s="8"/>
      <c r="AJ11" s="8"/>
      <c r="AK11" s="90"/>
      <c r="AL11" s="90"/>
      <c r="AM11" s="25"/>
      <c r="AN11" s="25"/>
      <c r="AO11" s="25"/>
      <c r="AP11" s="25"/>
      <c r="AQ11" s="25"/>
      <c r="AR11" s="25"/>
      <c r="AS11" s="26"/>
      <c r="AT11" s="9"/>
    </row>
    <row r="12" spans="1:46" ht="15" customHeight="1" hidden="1">
      <c r="A12" s="99" t="s">
        <v>20</v>
      </c>
      <c r="B12" s="100"/>
      <c r="C12" s="101"/>
      <c r="D12" s="102"/>
      <c r="E12" s="101"/>
      <c r="F12" s="102"/>
      <c r="G12" s="101"/>
      <c r="H12" s="102"/>
      <c r="I12" s="101"/>
      <c r="J12" s="102"/>
      <c r="K12" s="23"/>
      <c r="L12" s="94">
        <f t="shared" si="0"/>
        <v>0</v>
      </c>
      <c r="M12" s="94"/>
      <c r="N12" s="27"/>
      <c r="O12" s="2"/>
      <c r="P12" s="16"/>
      <c r="Q12" s="14"/>
      <c r="R12" s="14"/>
      <c r="S12" s="14"/>
      <c r="T12" s="14"/>
      <c r="U12" s="17"/>
      <c r="V12" s="17"/>
      <c r="W12" s="13"/>
      <c r="X12" s="7"/>
      <c r="Y12" s="14"/>
      <c r="Z12" s="13"/>
      <c r="AA12" s="7"/>
      <c r="AB12" s="14"/>
      <c r="AC12" s="7"/>
      <c r="AD12" s="7"/>
      <c r="AE12" s="7"/>
      <c r="AF12" s="8"/>
      <c r="AG12" s="8"/>
      <c r="AH12" s="8"/>
      <c r="AI12" s="8"/>
      <c r="AJ12" s="8"/>
      <c r="AK12" s="18"/>
      <c r="AL12" s="9"/>
      <c r="AM12" s="28"/>
      <c r="AN12" s="28"/>
      <c r="AO12" s="28"/>
      <c r="AP12" s="28"/>
      <c r="AQ12" s="28"/>
      <c r="AR12" s="28"/>
      <c r="AS12" s="28"/>
      <c r="AT12" s="9"/>
    </row>
    <row r="13" spans="1:46" ht="15">
      <c r="A13" s="95" t="s">
        <v>21</v>
      </c>
      <c r="B13" s="95"/>
      <c r="C13" s="98">
        <v>287467.18</v>
      </c>
      <c r="D13" s="98"/>
      <c r="E13" s="94">
        <v>803212.8</v>
      </c>
      <c r="F13" s="94"/>
      <c r="G13" s="98">
        <v>84462.28</v>
      </c>
      <c r="H13" s="98"/>
      <c r="I13" s="94">
        <v>0</v>
      </c>
      <c r="J13" s="94"/>
      <c r="K13" s="23"/>
      <c r="L13" s="94">
        <f t="shared" si="0"/>
        <v>1175142.26</v>
      </c>
      <c r="M13" s="94"/>
      <c r="N13" s="94"/>
      <c r="O13" s="2"/>
      <c r="P13" s="16"/>
      <c r="Q13" s="14"/>
      <c r="R13" s="14"/>
      <c r="S13" s="14"/>
      <c r="T13" s="14"/>
      <c r="U13" s="17"/>
      <c r="V13" s="17"/>
      <c r="W13" s="13"/>
      <c r="X13" s="7"/>
      <c r="Y13" s="14"/>
      <c r="Z13" s="13"/>
      <c r="AA13" s="7"/>
      <c r="AB13" s="14"/>
      <c r="AC13" s="7"/>
      <c r="AD13" s="7"/>
      <c r="AE13" s="7"/>
      <c r="AF13" s="8"/>
      <c r="AG13" s="8"/>
      <c r="AH13" s="8"/>
      <c r="AI13" s="8"/>
      <c r="AJ13" s="8"/>
      <c r="AK13" s="90"/>
      <c r="AL13" s="90"/>
      <c r="AM13" s="29"/>
      <c r="AN13" s="29"/>
      <c r="AO13" s="25"/>
      <c r="AP13" s="25"/>
      <c r="AQ13" s="29"/>
      <c r="AR13" s="25"/>
      <c r="AS13" s="30"/>
      <c r="AT13" s="9"/>
    </row>
    <row r="14" spans="1:46" ht="15">
      <c r="A14" s="95" t="s">
        <v>22</v>
      </c>
      <c r="B14" s="95"/>
      <c r="C14" s="96">
        <f>C11-C13</f>
        <v>-49388.44</v>
      </c>
      <c r="D14" s="97"/>
      <c r="E14" s="96">
        <f>E11-E13</f>
        <v>-393240.98000000004</v>
      </c>
      <c r="F14" s="97"/>
      <c r="G14" s="96">
        <f>G11-G13</f>
        <v>-8378.309999999998</v>
      </c>
      <c r="H14" s="97"/>
      <c r="I14" s="96">
        <f>I11-I13</f>
        <v>0</v>
      </c>
      <c r="J14" s="97"/>
      <c r="K14" s="31"/>
      <c r="L14" s="94">
        <f t="shared" si="0"/>
        <v>-451007.73000000004</v>
      </c>
      <c r="M14" s="94"/>
      <c r="N14" s="94"/>
      <c r="O14" s="2"/>
      <c r="P14" s="16"/>
      <c r="Q14" s="14"/>
      <c r="R14" s="14"/>
      <c r="S14" s="14"/>
      <c r="T14" s="14"/>
      <c r="U14" s="17"/>
      <c r="V14" s="17"/>
      <c r="W14" s="13"/>
      <c r="X14" s="7"/>
      <c r="Y14" s="14"/>
      <c r="Z14" s="13"/>
      <c r="AA14" s="7"/>
      <c r="AB14" s="14"/>
      <c r="AC14" s="7"/>
      <c r="AD14" s="13"/>
      <c r="AE14" s="7"/>
      <c r="AF14" s="8"/>
      <c r="AG14" s="8"/>
      <c r="AH14" s="8"/>
      <c r="AI14" s="8"/>
      <c r="AJ14" s="8"/>
      <c r="AK14" s="90"/>
      <c r="AL14" s="90"/>
      <c r="AM14" s="32"/>
      <c r="AN14" s="32"/>
      <c r="AO14" s="32"/>
      <c r="AP14" s="32"/>
      <c r="AQ14" s="32"/>
      <c r="AR14" s="32"/>
      <c r="AS14" s="32"/>
      <c r="AT14" s="9"/>
    </row>
    <row r="15" spans="1:46" ht="15">
      <c r="A15" s="95" t="s">
        <v>23</v>
      </c>
      <c r="B15" s="95"/>
      <c r="C15" s="94">
        <v>5.1</v>
      </c>
      <c r="D15" s="94"/>
      <c r="E15" s="94">
        <v>8</v>
      </c>
      <c r="F15" s="94"/>
      <c r="G15" s="94">
        <v>1.5</v>
      </c>
      <c r="H15" s="94"/>
      <c r="I15" s="94">
        <v>0</v>
      </c>
      <c r="J15" s="94"/>
      <c r="K15" s="23"/>
      <c r="L15" s="94">
        <f t="shared" si="0"/>
        <v>14.6</v>
      </c>
      <c r="M15" s="94"/>
      <c r="N15" s="94"/>
      <c r="O15" s="2"/>
      <c r="P15" s="16"/>
      <c r="Q15" s="14"/>
      <c r="R15" s="14"/>
      <c r="S15" s="14"/>
      <c r="T15" s="14"/>
      <c r="U15" s="17"/>
      <c r="V15" s="17"/>
      <c r="W15" s="13"/>
      <c r="X15" s="7"/>
      <c r="Y15" s="14"/>
      <c r="Z15" s="13"/>
      <c r="AA15" s="7"/>
      <c r="AB15" s="14"/>
      <c r="AC15" s="7"/>
      <c r="AD15" s="7"/>
      <c r="AE15" s="7"/>
      <c r="AF15" s="8"/>
      <c r="AG15" s="8"/>
      <c r="AH15" s="8"/>
      <c r="AI15" s="8"/>
      <c r="AJ15" s="8"/>
      <c r="AK15" s="18"/>
      <c r="AL15" s="9"/>
      <c r="AM15" s="25"/>
      <c r="AN15" s="33"/>
      <c r="AO15" s="29"/>
      <c r="AP15" s="25"/>
      <c r="AQ15" s="25"/>
      <c r="AR15" s="25"/>
      <c r="AS15" s="26"/>
      <c r="AT15" s="9"/>
    </row>
    <row r="16" spans="1:46" ht="21.75" customHeight="1">
      <c r="A16" s="92" t="s">
        <v>24</v>
      </c>
      <c r="B16" s="93"/>
      <c r="C16" s="94">
        <f>C14+C9</f>
        <v>-100121.17000000001</v>
      </c>
      <c r="D16" s="94"/>
      <c r="E16" s="94">
        <f>E14+E9</f>
        <v>-425295.74000000005</v>
      </c>
      <c r="F16" s="94"/>
      <c r="G16" s="94">
        <f>G14+G9</f>
        <v>-1628.0999999999985</v>
      </c>
      <c r="H16" s="94"/>
      <c r="I16" s="94">
        <v>0</v>
      </c>
      <c r="J16" s="94"/>
      <c r="K16" s="23"/>
      <c r="L16" s="94">
        <f>L14+L9</f>
        <v>-527045.01</v>
      </c>
      <c r="M16" s="94"/>
      <c r="N16" s="94"/>
      <c r="O16" s="34"/>
      <c r="P16" s="16"/>
      <c r="Q16" s="14"/>
      <c r="R16" s="14"/>
      <c r="S16" s="14"/>
      <c r="T16" s="14"/>
      <c r="U16" s="17"/>
      <c r="V16" s="17"/>
      <c r="W16" s="13"/>
      <c r="X16" s="7"/>
      <c r="Y16" s="14"/>
      <c r="Z16" s="13"/>
      <c r="AA16" s="7"/>
      <c r="AB16" s="14"/>
      <c r="AC16" s="7"/>
      <c r="AD16" s="7"/>
      <c r="AE16" s="7"/>
      <c r="AF16" s="8"/>
      <c r="AG16" s="8"/>
      <c r="AH16" s="8"/>
      <c r="AI16" s="8"/>
      <c r="AJ16" s="8"/>
      <c r="AK16" s="18"/>
      <c r="AL16" s="9"/>
      <c r="AM16" s="25"/>
      <c r="AN16" s="33"/>
      <c r="AO16" s="29"/>
      <c r="AP16" s="25"/>
      <c r="AQ16" s="25"/>
      <c r="AR16" s="25"/>
      <c r="AS16" s="26"/>
      <c r="AT16" s="9"/>
    </row>
    <row r="17" spans="1:46" ht="30.75" customHeight="1">
      <c r="A17" s="91" t="s">
        <v>25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16"/>
      <c r="Q17" s="14"/>
      <c r="R17" s="14"/>
      <c r="S17" s="14"/>
      <c r="T17" s="14"/>
      <c r="U17" s="17"/>
      <c r="V17" s="17"/>
      <c r="W17" s="13"/>
      <c r="X17" s="7"/>
      <c r="Y17" s="14"/>
      <c r="Z17" s="13"/>
      <c r="AA17" s="7"/>
      <c r="AB17" s="14"/>
      <c r="AC17" s="7"/>
      <c r="AD17" s="7"/>
      <c r="AE17" s="7"/>
      <c r="AF17" s="8"/>
      <c r="AG17" s="8"/>
      <c r="AH17" s="8"/>
      <c r="AI17" s="8"/>
      <c r="AJ17" s="8"/>
      <c r="AK17" s="90"/>
      <c r="AL17" s="90"/>
      <c r="AM17" s="25"/>
      <c r="AN17" s="29"/>
      <c r="AO17" s="29"/>
      <c r="AP17" s="25"/>
      <c r="AQ17" s="25"/>
      <c r="AR17" s="29"/>
      <c r="AS17" s="30"/>
      <c r="AT17" s="9"/>
    </row>
    <row r="18" spans="1:46" ht="15">
      <c r="A18" s="84" t="s">
        <v>26</v>
      </c>
      <c r="B18" s="84"/>
      <c r="C18" s="84" t="s">
        <v>27</v>
      </c>
      <c r="D18" s="84"/>
      <c r="E18" s="84"/>
      <c r="F18" s="84"/>
      <c r="G18" s="84"/>
      <c r="H18" s="84"/>
      <c r="I18" s="84"/>
      <c r="J18" s="84"/>
      <c r="K18" s="84"/>
      <c r="L18" s="84"/>
      <c r="M18" s="35" t="s">
        <v>28</v>
      </c>
      <c r="N18" s="36" t="s">
        <v>29</v>
      </c>
      <c r="O18" s="36" t="s">
        <v>30</v>
      </c>
      <c r="P18" s="1"/>
      <c r="Q18" s="5"/>
      <c r="R18" s="5"/>
      <c r="S18" s="5"/>
      <c r="T18" s="5"/>
      <c r="U18" s="6"/>
      <c r="V18" s="6"/>
      <c r="W18" s="7"/>
      <c r="X18" s="7"/>
      <c r="Y18" s="7"/>
      <c r="Z18" s="7"/>
      <c r="AA18" s="7"/>
      <c r="AB18" s="8"/>
      <c r="AC18" s="8"/>
      <c r="AD18" s="8"/>
      <c r="AE18" s="8"/>
      <c r="AF18" s="8"/>
      <c r="AG18" s="8"/>
      <c r="AH18" s="8"/>
      <c r="AI18" s="8"/>
      <c r="AJ18" s="8"/>
      <c r="AK18" s="18"/>
      <c r="AL18" s="9"/>
      <c r="AM18" s="28"/>
      <c r="AN18" s="28"/>
      <c r="AO18" s="28"/>
      <c r="AP18" s="28"/>
      <c r="AQ18" s="28"/>
      <c r="AR18" s="28"/>
      <c r="AS18" s="28"/>
      <c r="AT18" s="9"/>
    </row>
    <row r="19" spans="1:46" ht="9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1"/>
      <c r="Q19" s="5"/>
      <c r="R19" s="5"/>
      <c r="S19" s="5"/>
      <c r="T19" s="5"/>
      <c r="U19" s="6"/>
      <c r="V19" s="6"/>
      <c r="W19" s="7"/>
      <c r="X19" s="7"/>
      <c r="Y19" s="7"/>
      <c r="Z19" s="7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90"/>
      <c r="AL19" s="90"/>
      <c r="AM19" s="25"/>
      <c r="AN19" s="25"/>
      <c r="AO19" s="25"/>
      <c r="AP19" s="25"/>
      <c r="AQ19" s="25"/>
      <c r="AR19" s="25"/>
      <c r="AS19" s="30"/>
      <c r="AT19" s="9"/>
    </row>
    <row r="20" spans="1:46" ht="15">
      <c r="A20" s="84" t="s">
        <v>12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1"/>
      <c r="Q20" s="5"/>
      <c r="R20" s="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8"/>
      <c r="AG20" s="8"/>
      <c r="AH20" s="8"/>
      <c r="AI20" s="8"/>
      <c r="AJ20" s="8"/>
      <c r="AK20" s="90"/>
      <c r="AL20" s="90"/>
      <c r="AM20" s="25"/>
      <c r="AN20" s="25"/>
      <c r="AO20" s="25"/>
      <c r="AP20" s="25"/>
      <c r="AQ20" s="25"/>
      <c r="AR20" s="25"/>
      <c r="AS20" s="26"/>
      <c r="AT20" s="9"/>
    </row>
    <row r="21" spans="1:46" ht="15">
      <c r="A21" s="83" t="s">
        <v>31</v>
      </c>
      <c r="B21" s="83"/>
      <c r="C21" s="83" t="s">
        <v>32</v>
      </c>
      <c r="D21" s="83"/>
      <c r="E21" s="83"/>
      <c r="F21" s="83"/>
      <c r="G21" s="83"/>
      <c r="H21" s="83"/>
      <c r="I21" s="83"/>
      <c r="J21" s="83"/>
      <c r="K21" s="83"/>
      <c r="L21" s="83"/>
      <c r="M21" s="37" t="s">
        <v>33</v>
      </c>
      <c r="N21" s="40">
        <v>6</v>
      </c>
      <c r="O21" s="41">
        <f>AF21</f>
        <v>0</v>
      </c>
      <c r="P21" s="16"/>
      <c r="Q21" s="14"/>
      <c r="R21" s="14"/>
      <c r="S21" s="14"/>
      <c r="T21" s="14"/>
      <c r="U21" s="6"/>
      <c r="V21" s="6"/>
      <c r="W21" s="14"/>
      <c r="X21" s="7"/>
      <c r="Y21" s="7"/>
      <c r="Z21" s="7"/>
      <c r="AA21" s="7"/>
      <c r="AB21" s="7"/>
      <c r="AC21" s="7"/>
      <c r="AD21" s="7"/>
      <c r="AE21" s="8"/>
      <c r="AF21" s="42"/>
      <c r="AG21" s="42"/>
      <c r="AH21" s="42"/>
      <c r="AI21" s="8"/>
      <c r="AJ21" s="8"/>
      <c r="AK21" s="90"/>
      <c r="AL21" s="90"/>
      <c r="AM21" s="28"/>
      <c r="AN21" s="28"/>
      <c r="AO21" s="28"/>
      <c r="AP21" s="28"/>
      <c r="AQ21" s="28"/>
      <c r="AR21" s="28"/>
      <c r="AS21" s="28"/>
      <c r="AT21" s="9"/>
    </row>
    <row r="22" spans="1:46" ht="46.5" customHeight="1">
      <c r="A22" s="83" t="s">
        <v>34</v>
      </c>
      <c r="B22" s="83"/>
      <c r="C22" s="83" t="s">
        <v>35</v>
      </c>
      <c r="D22" s="83"/>
      <c r="E22" s="83"/>
      <c r="F22" s="83"/>
      <c r="G22" s="83"/>
      <c r="H22" s="83"/>
      <c r="I22" s="83"/>
      <c r="J22" s="83"/>
      <c r="K22" s="83"/>
      <c r="L22" s="83"/>
      <c r="M22" s="37" t="s">
        <v>36</v>
      </c>
      <c r="N22" s="40">
        <v>8366.8</v>
      </c>
      <c r="O22" s="41">
        <f aca="true" t="shared" si="1" ref="O22:O27">P22*N22*12</f>
        <v>0</v>
      </c>
      <c r="P22" s="16"/>
      <c r="Q22" s="14"/>
      <c r="R22" s="14"/>
      <c r="S22" s="14"/>
      <c r="T22" s="14"/>
      <c r="U22" s="14"/>
      <c r="V22" s="14"/>
      <c r="W22" s="14"/>
      <c r="X22" s="7"/>
      <c r="Y22" s="7"/>
      <c r="Z22" s="14"/>
      <c r="AA22" s="13"/>
      <c r="AB22" s="8"/>
      <c r="AC22" s="8"/>
      <c r="AD22" s="8"/>
      <c r="AE22" s="8"/>
      <c r="AF22" s="42"/>
      <c r="AG22" s="42"/>
      <c r="AH22" s="42"/>
      <c r="AI22" s="8"/>
      <c r="AJ22" s="8"/>
      <c r="AK22" s="8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49.5" customHeight="1">
      <c r="A23" s="83" t="s">
        <v>37</v>
      </c>
      <c r="B23" s="83"/>
      <c r="C23" s="83" t="s">
        <v>38</v>
      </c>
      <c r="D23" s="83"/>
      <c r="E23" s="83"/>
      <c r="F23" s="83"/>
      <c r="G23" s="83"/>
      <c r="H23" s="83"/>
      <c r="I23" s="83"/>
      <c r="J23" s="83"/>
      <c r="K23" s="83"/>
      <c r="L23" s="83"/>
      <c r="M23" s="37" t="s">
        <v>36</v>
      </c>
      <c r="N23" s="40">
        <v>8366.8</v>
      </c>
      <c r="O23" s="41">
        <f t="shared" si="1"/>
        <v>0</v>
      </c>
      <c r="P23" s="16"/>
      <c r="Q23" s="14"/>
      <c r="R23" s="14"/>
      <c r="S23" s="14"/>
      <c r="T23" s="14"/>
      <c r="U23" s="14"/>
      <c r="V23" s="14"/>
      <c r="W23" s="14"/>
      <c r="X23" s="7"/>
      <c r="Y23" s="7"/>
      <c r="Z23" s="14"/>
      <c r="AA23" s="13"/>
      <c r="AB23" s="8"/>
      <c r="AC23" s="8"/>
      <c r="AD23" s="8"/>
      <c r="AE23" s="8"/>
      <c r="AF23" s="42"/>
      <c r="AG23" s="42"/>
      <c r="AH23" s="42"/>
      <c r="AI23" s="8"/>
      <c r="AJ23" s="8"/>
      <c r="AK23" s="8"/>
      <c r="AL23" s="9"/>
      <c r="AM23" s="9"/>
      <c r="AN23" s="9"/>
      <c r="AO23" s="43"/>
      <c r="AP23" s="9"/>
      <c r="AQ23" s="9"/>
      <c r="AR23" s="9"/>
      <c r="AS23" s="9"/>
      <c r="AT23" s="9"/>
    </row>
    <row r="24" spans="1:46" ht="33.75" customHeight="1">
      <c r="A24" s="83" t="s">
        <v>39</v>
      </c>
      <c r="B24" s="83"/>
      <c r="C24" s="83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37" t="s">
        <v>36</v>
      </c>
      <c r="N24" s="40">
        <v>8366.8</v>
      </c>
      <c r="O24" s="41">
        <f t="shared" si="1"/>
        <v>0</v>
      </c>
      <c r="P24" s="16"/>
      <c r="Q24" s="14"/>
      <c r="R24" s="14"/>
      <c r="S24" s="14"/>
      <c r="T24" s="14"/>
      <c r="U24" s="14"/>
      <c r="V24" s="14"/>
      <c r="W24" s="14"/>
      <c r="X24" s="7"/>
      <c r="Y24" s="7"/>
      <c r="Z24" s="14"/>
      <c r="AA24" s="13"/>
      <c r="AB24" s="8"/>
      <c r="AC24" s="8"/>
      <c r="AD24" s="8"/>
      <c r="AE24" s="8"/>
      <c r="AF24" s="42"/>
      <c r="AG24" s="42"/>
      <c r="AH24" s="42"/>
      <c r="AI24" s="8"/>
      <c r="AJ24" s="8"/>
      <c r="AK24" s="8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39.75" customHeight="1">
      <c r="A25" s="83" t="s">
        <v>41</v>
      </c>
      <c r="B25" s="83"/>
      <c r="C25" s="83" t="s">
        <v>42</v>
      </c>
      <c r="D25" s="83"/>
      <c r="E25" s="83"/>
      <c r="F25" s="83"/>
      <c r="G25" s="83"/>
      <c r="H25" s="83"/>
      <c r="I25" s="83"/>
      <c r="J25" s="83"/>
      <c r="K25" s="83"/>
      <c r="L25" s="83"/>
      <c r="M25" s="37" t="s">
        <v>36</v>
      </c>
      <c r="N25" s="40">
        <v>8366.8</v>
      </c>
      <c r="O25" s="41">
        <f t="shared" si="1"/>
        <v>0</v>
      </c>
      <c r="P25" s="16"/>
      <c r="Q25" s="14"/>
      <c r="R25" s="14"/>
      <c r="S25" s="14"/>
      <c r="T25" s="14"/>
      <c r="U25" s="14"/>
      <c r="V25" s="14"/>
      <c r="W25" s="14"/>
      <c r="X25" s="7"/>
      <c r="Y25" s="7"/>
      <c r="Z25" s="14"/>
      <c r="AA25" s="13"/>
      <c r="AB25" s="8"/>
      <c r="AC25" s="8"/>
      <c r="AD25" s="8"/>
      <c r="AE25" s="8"/>
      <c r="AF25" s="42"/>
      <c r="AG25" s="42"/>
      <c r="AH25" s="42"/>
      <c r="AI25" s="8"/>
      <c r="AJ25" s="8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40.5" customHeight="1">
      <c r="A26" s="83" t="s">
        <v>43</v>
      </c>
      <c r="B26" s="83"/>
      <c r="C26" s="83" t="s">
        <v>44</v>
      </c>
      <c r="D26" s="83"/>
      <c r="E26" s="83"/>
      <c r="F26" s="83"/>
      <c r="G26" s="83"/>
      <c r="H26" s="83"/>
      <c r="I26" s="83"/>
      <c r="J26" s="83"/>
      <c r="K26" s="83"/>
      <c r="L26" s="83"/>
      <c r="M26" s="37" t="s">
        <v>36</v>
      </c>
      <c r="N26" s="40">
        <v>8366.8</v>
      </c>
      <c r="O26" s="41">
        <f t="shared" si="1"/>
        <v>0</v>
      </c>
      <c r="P26" s="16"/>
      <c r="Q26" s="14"/>
      <c r="R26" s="14"/>
      <c r="S26" s="14"/>
      <c r="T26" s="14"/>
      <c r="U26" s="14"/>
      <c r="V26" s="14"/>
      <c r="W26" s="14"/>
      <c r="X26" s="14"/>
      <c r="Y26" s="13"/>
      <c r="Z26" s="14"/>
      <c r="AA26" s="13"/>
      <c r="AB26" s="8"/>
      <c r="AC26" s="8"/>
      <c r="AD26" s="8"/>
      <c r="AE26" s="8"/>
      <c r="AF26" s="42"/>
      <c r="AG26" s="42"/>
      <c r="AH26" s="42"/>
      <c r="AI26" s="8"/>
      <c r="AJ26" s="8"/>
      <c r="AK26" s="8"/>
      <c r="AL26" s="8"/>
      <c r="AM26" s="9"/>
      <c r="AN26" s="9"/>
      <c r="AO26" s="9"/>
      <c r="AP26" s="9"/>
      <c r="AQ26" s="9"/>
      <c r="AR26" s="9"/>
      <c r="AS26" s="9"/>
      <c r="AT26" s="9"/>
    </row>
    <row r="27" spans="1:46" ht="51" customHeight="1">
      <c r="A27" s="83" t="s">
        <v>45</v>
      </c>
      <c r="B27" s="83"/>
      <c r="C27" s="83" t="s">
        <v>46</v>
      </c>
      <c r="D27" s="83"/>
      <c r="E27" s="83"/>
      <c r="F27" s="83"/>
      <c r="G27" s="83"/>
      <c r="H27" s="83"/>
      <c r="I27" s="83"/>
      <c r="J27" s="83"/>
      <c r="K27" s="83"/>
      <c r="L27" s="83"/>
      <c r="M27" s="37" t="s">
        <v>36</v>
      </c>
      <c r="N27" s="40">
        <v>8366.8</v>
      </c>
      <c r="O27" s="41">
        <f t="shared" si="1"/>
        <v>0</v>
      </c>
      <c r="P27" s="16"/>
      <c r="Q27" s="14"/>
      <c r="R27" s="14"/>
      <c r="S27" s="7"/>
      <c r="T27" s="7"/>
      <c r="U27" s="7"/>
      <c r="V27" s="7"/>
      <c r="W27" s="7"/>
      <c r="X27" s="14"/>
      <c r="Y27" s="14"/>
      <c r="Z27" s="14"/>
      <c r="AA27" s="13"/>
      <c r="AB27" s="8"/>
      <c r="AC27" s="8"/>
      <c r="AD27" s="8"/>
      <c r="AE27" s="8"/>
      <c r="AF27" s="42"/>
      <c r="AG27" s="42"/>
      <c r="AH27" s="42"/>
      <c r="AI27" s="8"/>
      <c r="AJ27" s="8"/>
      <c r="AK27" s="8"/>
      <c r="AL27" s="8"/>
      <c r="AM27" s="9"/>
      <c r="AN27" s="9"/>
      <c r="AO27" s="9"/>
      <c r="AP27" s="9"/>
      <c r="AQ27" s="9"/>
      <c r="AR27" s="9"/>
      <c r="AS27" s="9"/>
      <c r="AT27" s="9"/>
    </row>
    <row r="28" spans="1:46" ht="48" customHeight="1">
      <c r="A28" s="83" t="s">
        <v>47</v>
      </c>
      <c r="B28" s="83"/>
      <c r="C28" s="83" t="s">
        <v>48</v>
      </c>
      <c r="D28" s="83"/>
      <c r="E28" s="83"/>
      <c r="F28" s="83"/>
      <c r="G28" s="83"/>
      <c r="H28" s="83"/>
      <c r="I28" s="83"/>
      <c r="J28" s="83"/>
      <c r="K28" s="83"/>
      <c r="L28" s="83"/>
      <c r="M28" s="37" t="s">
        <v>33</v>
      </c>
      <c r="N28" s="40">
        <v>58</v>
      </c>
      <c r="O28" s="41">
        <f>N27*P28*12</f>
        <v>0</v>
      </c>
      <c r="P28" s="16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42"/>
      <c r="AG28" s="42"/>
      <c r="AH28" s="42"/>
      <c r="AI28" s="8"/>
      <c r="AJ28" s="8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33" customHeight="1">
      <c r="A29" s="83" t="s">
        <v>49</v>
      </c>
      <c r="B29" s="83"/>
      <c r="C29" s="83" t="s">
        <v>50</v>
      </c>
      <c r="D29" s="83"/>
      <c r="E29" s="83"/>
      <c r="F29" s="83"/>
      <c r="G29" s="83"/>
      <c r="H29" s="83"/>
      <c r="I29" s="83"/>
      <c r="J29" s="83"/>
      <c r="K29" s="83"/>
      <c r="L29" s="83"/>
      <c r="M29" s="37" t="s">
        <v>51</v>
      </c>
      <c r="N29" s="40">
        <v>169</v>
      </c>
      <c r="O29" s="41">
        <f>P29*N27*12</f>
        <v>0</v>
      </c>
      <c r="P29" s="1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42"/>
      <c r="AG29" s="42"/>
      <c r="AH29" s="42"/>
      <c r="AI29" s="8"/>
      <c r="AJ29" s="8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25.5" customHeight="1">
      <c r="A30" s="83" t="s">
        <v>52</v>
      </c>
      <c r="B30" s="83"/>
      <c r="C30" s="83" t="s">
        <v>53</v>
      </c>
      <c r="D30" s="83"/>
      <c r="E30" s="83"/>
      <c r="F30" s="83"/>
      <c r="G30" s="83"/>
      <c r="H30" s="83"/>
      <c r="I30" s="83"/>
      <c r="J30" s="83"/>
      <c r="K30" s="83"/>
      <c r="L30" s="83"/>
      <c r="M30" s="37" t="s">
        <v>36</v>
      </c>
      <c r="N30" s="40">
        <v>8366.8</v>
      </c>
      <c r="O30" s="41">
        <f>AF30</f>
        <v>0</v>
      </c>
      <c r="P30" s="16"/>
      <c r="Q30" s="14"/>
      <c r="R30" s="14"/>
      <c r="S30" s="14"/>
      <c r="T30" s="14"/>
      <c r="U30" s="13"/>
      <c r="V30" s="13"/>
      <c r="W30" s="14"/>
      <c r="X30" s="13"/>
      <c r="Y30" s="7"/>
      <c r="Z30" s="14"/>
      <c r="AA30" s="14"/>
      <c r="AB30" s="14"/>
      <c r="AC30" s="14"/>
      <c r="AD30" s="14"/>
      <c r="AE30" s="14"/>
      <c r="AF30" s="42"/>
      <c r="AG30" s="42"/>
      <c r="AH30" s="42"/>
      <c r="AI30" s="8"/>
      <c r="AJ30" s="8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24.75" customHeight="1">
      <c r="A31" s="83" t="s">
        <v>54</v>
      </c>
      <c r="B31" s="83"/>
      <c r="C31" s="83" t="s">
        <v>55</v>
      </c>
      <c r="D31" s="83"/>
      <c r="E31" s="83"/>
      <c r="F31" s="83"/>
      <c r="G31" s="83"/>
      <c r="H31" s="83"/>
      <c r="I31" s="83"/>
      <c r="J31" s="83"/>
      <c r="K31" s="83"/>
      <c r="L31" s="83"/>
      <c r="M31" s="37" t="s">
        <v>36</v>
      </c>
      <c r="N31" s="40">
        <v>8366.8</v>
      </c>
      <c r="O31" s="41">
        <f>P31*N31*12</f>
        <v>0</v>
      </c>
      <c r="P31" s="16"/>
      <c r="Q31" s="14"/>
      <c r="R31" s="1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42"/>
      <c r="AG31" s="42"/>
      <c r="AH31" s="42"/>
      <c r="AI31" s="8"/>
      <c r="AJ31" s="8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39" customHeight="1">
      <c r="A32" s="88" t="s">
        <v>56</v>
      </c>
      <c r="B32" s="88"/>
      <c r="C32" s="89" t="s">
        <v>57</v>
      </c>
      <c r="D32" s="89"/>
      <c r="E32" s="89"/>
      <c r="F32" s="89"/>
      <c r="G32" s="89"/>
      <c r="H32" s="89"/>
      <c r="I32" s="89"/>
      <c r="J32" s="89"/>
      <c r="K32" s="89"/>
      <c r="L32" s="89"/>
      <c r="M32" s="37" t="s">
        <v>36</v>
      </c>
      <c r="N32" s="40">
        <v>8366.8</v>
      </c>
      <c r="O32" s="41">
        <f>P32*N32*12</f>
        <v>0</v>
      </c>
      <c r="P32" s="1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42"/>
      <c r="AG32" s="42"/>
      <c r="AH32" s="42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5">
      <c r="A33" s="83" t="s">
        <v>58</v>
      </c>
      <c r="B33" s="83"/>
      <c r="C33" s="83" t="s">
        <v>59</v>
      </c>
      <c r="D33" s="83"/>
      <c r="E33" s="83"/>
      <c r="F33" s="83"/>
      <c r="G33" s="83"/>
      <c r="H33" s="83"/>
      <c r="I33" s="83"/>
      <c r="J33" s="83"/>
      <c r="K33" s="83"/>
      <c r="L33" s="83"/>
      <c r="M33" s="37" t="s">
        <v>36</v>
      </c>
      <c r="N33" s="40">
        <v>8366.8</v>
      </c>
      <c r="O33" s="41">
        <f>AF33</f>
        <v>0</v>
      </c>
      <c r="P33" s="1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42"/>
      <c r="AG33" s="42"/>
      <c r="AH33" s="42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5">
      <c r="A34" s="84" t="s">
        <v>60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"/>
      <c r="Q34" s="5"/>
      <c r="R34" s="5"/>
      <c r="S34" s="5"/>
      <c r="T34" s="5"/>
      <c r="U34" s="13"/>
      <c r="V34" s="13"/>
      <c r="W34" s="7"/>
      <c r="X34" s="7"/>
      <c r="Y34" s="7"/>
      <c r="Z34" s="7"/>
      <c r="AA34" s="13"/>
      <c r="AB34" s="8"/>
      <c r="AC34" s="8"/>
      <c r="AD34" s="8"/>
      <c r="AE34" s="8"/>
      <c r="AF34" s="8"/>
      <c r="AG34" s="8"/>
      <c r="AH34" s="8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48" customFormat="1" ht="16.5" customHeight="1">
      <c r="A35" s="81" t="s">
        <v>61</v>
      </c>
      <c r="B35" s="81"/>
      <c r="C35" s="82" t="s">
        <v>62</v>
      </c>
      <c r="D35" s="82"/>
      <c r="E35" s="82"/>
      <c r="F35" s="82"/>
      <c r="G35" s="82"/>
      <c r="H35" s="82"/>
      <c r="I35" s="82"/>
      <c r="J35" s="82"/>
      <c r="K35" s="82"/>
      <c r="L35" s="82"/>
      <c r="M35" s="44" t="s">
        <v>63</v>
      </c>
      <c r="N35" s="45">
        <v>3</v>
      </c>
      <c r="O35" s="46">
        <v>9000</v>
      </c>
      <c r="P35" s="47"/>
      <c r="Q35" s="5"/>
      <c r="R35" s="5"/>
      <c r="S35" s="5"/>
      <c r="T35" s="5"/>
      <c r="U35" s="6"/>
      <c r="V35" s="6"/>
      <c r="W35" s="7"/>
      <c r="X35" s="7"/>
      <c r="Y35" s="7"/>
      <c r="Z35" s="7"/>
      <c r="AA35" s="13"/>
      <c r="AB35" s="8"/>
      <c r="AC35" s="8"/>
      <c r="AD35" s="8"/>
      <c r="AE35" s="8"/>
      <c r="AF35" s="8"/>
      <c r="AG35" s="8"/>
      <c r="AH35" s="8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s="48" customFormat="1" ht="26.25" customHeight="1">
      <c r="A36" s="85" t="s">
        <v>64</v>
      </c>
      <c r="B36" s="86"/>
      <c r="C36" s="85" t="s">
        <v>65</v>
      </c>
      <c r="D36" s="87"/>
      <c r="E36" s="87"/>
      <c r="F36" s="87"/>
      <c r="G36" s="87"/>
      <c r="H36" s="87"/>
      <c r="I36" s="87"/>
      <c r="J36" s="87"/>
      <c r="K36" s="87"/>
      <c r="L36" s="86"/>
      <c r="M36" s="49" t="s">
        <v>33</v>
      </c>
      <c r="N36" s="50">
        <v>6</v>
      </c>
      <c r="O36" s="51">
        <v>1560</v>
      </c>
      <c r="P36" s="47"/>
      <c r="Q36" s="5"/>
      <c r="R36" s="5"/>
      <c r="S36" s="5"/>
      <c r="T36" s="5"/>
      <c r="U36" s="6"/>
      <c r="V36" s="6"/>
      <c r="W36" s="7"/>
      <c r="X36" s="7"/>
      <c r="Y36" s="7"/>
      <c r="Z36" s="7"/>
      <c r="AA36" s="7"/>
      <c r="AB36" s="8"/>
      <c r="AC36" s="8"/>
      <c r="AD36" s="8"/>
      <c r="AE36" s="8"/>
      <c r="AF36" s="8"/>
      <c r="AG36" s="8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s="48" customFormat="1" ht="24.75" customHeight="1">
      <c r="A37" s="81" t="s">
        <v>66</v>
      </c>
      <c r="B37" s="81"/>
      <c r="C37" s="82" t="s">
        <v>67</v>
      </c>
      <c r="D37" s="82"/>
      <c r="E37" s="82"/>
      <c r="F37" s="82"/>
      <c r="G37" s="82"/>
      <c r="H37" s="82"/>
      <c r="I37" s="82"/>
      <c r="J37" s="82"/>
      <c r="K37" s="82"/>
      <c r="L37" s="82"/>
      <c r="M37" s="44" t="s">
        <v>33</v>
      </c>
      <c r="N37" s="45">
        <v>1</v>
      </c>
      <c r="O37" s="46">
        <v>55117.1</v>
      </c>
      <c r="P37" s="52"/>
      <c r="Q37" s="53"/>
      <c r="R37" s="53"/>
      <c r="S37" s="53"/>
      <c r="T37" s="53"/>
      <c r="U37" s="6"/>
      <c r="V37" s="6"/>
      <c r="W37" s="7"/>
      <c r="X37" s="7"/>
      <c r="Y37" s="7"/>
      <c r="Z37" s="7"/>
      <c r="AA37" s="7"/>
      <c r="AB37" s="8"/>
      <c r="AC37" s="8"/>
      <c r="AD37" s="8"/>
      <c r="AE37" s="8"/>
      <c r="AF37" s="8"/>
      <c r="AG37" s="8"/>
      <c r="AH37" s="8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s="48" customFormat="1" ht="24" customHeight="1">
      <c r="A38" s="81" t="s">
        <v>68</v>
      </c>
      <c r="B38" s="81"/>
      <c r="C38" s="82" t="s">
        <v>69</v>
      </c>
      <c r="D38" s="82"/>
      <c r="E38" s="82"/>
      <c r="F38" s="82"/>
      <c r="G38" s="82"/>
      <c r="H38" s="82"/>
      <c r="I38" s="82"/>
      <c r="J38" s="82"/>
      <c r="K38" s="82"/>
      <c r="L38" s="82"/>
      <c r="M38" s="44" t="s">
        <v>33</v>
      </c>
      <c r="N38" s="45">
        <v>19</v>
      </c>
      <c r="O38" s="46">
        <v>3749.05</v>
      </c>
      <c r="P38" s="47"/>
      <c r="Q38" s="5"/>
      <c r="R38" s="5"/>
      <c r="S38" s="5"/>
      <c r="T38" s="5"/>
      <c r="U38" s="6"/>
      <c r="V38" s="6"/>
      <c r="W38" s="7"/>
      <c r="X38" s="7"/>
      <c r="Y38" s="7"/>
      <c r="Z38" s="7"/>
      <c r="AA38" s="7"/>
      <c r="AB38" s="8"/>
      <c r="AC38" s="8"/>
      <c r="AD38" s="8"/>
      <c r="AE38" s="8"/>
      <c r="AF38" s="8"/>
      <c r="AG38" s="8"/>
      <c r="AH38" s="8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s="48" customFormat="1" ht="23.25" customHeight="1">
      <c r="A39" s="81" t="s">
        <v>64</v>
      </c>
      <c r="B39" s="81"/>
      <c r="C39" s="82" t="s">
        <v>70</v>
      </c>
      <c r="D39" s="82"/>
      <c r="E39" s="82"/>
      <c r="F39" s="82"/>
      <c r="G39" s="82"/>
      <c r="H39" s="82"/>
      <c r="I39" s="82"/>
      <c r="J39" s="82"/>
      <c r="K39" s="82"/>
      <c r="L39" s="82"/>
      <c r="M39" s="44" t="s">
        <v>71</v>
      </c>
      <c r="N39" s="45">
        <v>0.07</v>
      </c>
      <c r="O39" s="46">
        <v>655.06</v>
      </c>
      <c r="P39" s="47"/>
      <c r="Q39" s="5"/>
      <c r="R39" s="5"/>
      <c r="S39" s="5"/>
      <c r="T39" s="5"/>
      <c r="U39" s="13"/>
      <c r="V39" s="13"/>
      <c r="W39" s="7"/>
      <c r="X39" s="7"/>
      <c r="Y39" s="7"/>
      <c r="Z39" s="7"/>
      <c r="AA39" s="7"/>
      <c r="AB39" s="8"/>
      <c r="AC39" s="8"/>
      <c r="AD39" s="8"/>
      <c r="AE39" s="8"/>
      <c r="AF39" s="8"/>
      <c r="AG39" s="8"/>
      <c r="AH39" s="8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48" customFormat="1" ht="15" hidden="1">
      <c r="A40" s="81" t="s">
        <v>72</v>
      </c>
      <c r="B40" s="81"/>
      <c r="C40" s="82" t="s">
        <v>73</v>
      </c>
      <c r="D40" s="82"/>
      <c r="E40" s="82"/>
      <c r="F40" s="82"/>
      <c r="G40" s="82"/>
      <c r="H40" s="82"/>
      <c r="I40" s="82"/>
      <c r="J40" s="82"/>
      <c r="K40" s="82"/>
      <c r="L40" s="82"/>
      <c r="M40" s="44" t="s">
        <v>63</v>
      </c>
      <c r="N40" s="45">
        <v>1</v>
      </c>
      <c r="O40" s="46">
        <v>2450</v>
      </c>
      <c r="P40" s="54"/>
      <c r="Q40" s="55"/>
      <c r="R40" s="55"/>
      <c r="S40" s="55"/>
      <c r="T40" s="55"/>
      <c r="U40" s="13"/>
      <c r="V40" s="13"/>
      <c r="W40" s="7"/>
      <c r="X40" s="7"/>
      <c r="Y40" s="7"/>
      <c r="Z40" s="7"/>
      <c r="AA40" s="7"/>
      <c r="AB40" s="8"/>
      <c r="AC40" s="8"/>
      <c r="AD40" s="8"/>
      <c r="AE40" s="8"/>
      <c r="AF40" s="8"/>
      <c r="AG40" s="8"/>
      <c r="AH40" s="8"/>
      <c r="AI40" s="8"/>
      <c r="AJ40" s="8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48" customFormat="1" ht="22.5" customHeight="1">
      <c r="A41" s="81" t="s">
        <v>72</v>
      </c>
      <c r="B41" s="81"/>
      <c r="C41" s="82" t="s">
        <v>74</v>
      </c>
      <c r="D41" s="82"/>
      <c r="E41" s="82"/>
      <c r="F41" s="82"/>
      <c r="G41" s="82"/>
      <c r="H41" s="82"/>
      <c r="I41" s="82"/>
      <c r="J41" s="82"/>
      <c r="K41" s="82"/>
      <c r="L41" s="82"/>
      <c r="M41" s="44" t="s">
        <v>33</v>
      </c>
      <c r="N41" s="45">
        <v>3</v>
      </c>
      <c r="O41" s="46">
        <v>4739.55</v>
      </c>
      <c r="P41" s="56"/>
      <c r="Q41" s="57"/>
      <c r="R41" s="57"/>
      <c r="S41" s="57"/>
      <c r="T41" s="57"/>
      <c r="U41" s="13"/>
      <c r="V41" s="13"/>
      <c r="W41" s="7"/>
      <c r="X41" s="7"/>
      <c r="Y41" s="7"/>
      <c r="Z41" s="7"/>
      <c r="AA41" s="7"/>
      <c r="AB41" s="8"/>
      <c r="AC41" s="8"/>
      <c r="AD41" s="8"/>
      <c r="AE41" s="8"/>
      <c r="AF41" s="8"/>
      <c r="AG41" s="8"/>
      <c r="AH41" s="8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s="48" customFormat="1" ht="24" customHeight="1">
      <c r="A42" s="81" t="s">
        <v>72</v>
      </c>
      <c r="B42" s="81"/>
      <c r="C42" s="81" t="s">
        <v>75</v>
      </c>
      <c r="D42" s="81"/>
      <c r="E42" s="81"/>
      <c r="F42" s="81"/>
      <c r="G42" s="81"/>
      <c r="H42" s="81"/>
      <c r="I42" s="81"/>
      <c r="J42" s="81"/>
      <c r="K42" s="81"/>
      <c r="L42" s="81"/>
      <c r="M42" s="44" t="s">
        <v>33</v>
      </c>
      <c r="N42" s="45">
        <v>42</v>
      </c>
      <c r="O42" s="46">
        <v>9641.52</v>
      </c>
      <c r="P42" s="52"/>
      <c r="Q42" s="53"/>
      <c r="R42" s="53"/>
      <c r="S42" s="53"/>
      <c r="T42" s="53"/>
      <c r="U42" s="6"/>
      <c r="V42" s="6"/>
      <c r="W42" s="7"/>
      <c r="X42" s="7"/>
      <c r="Y42" s="7"/>
      <c r="Z42" s="7"/>
      <c r="AA42" s="7"/>
      <c r="AB42" s="8"/>
      <c r="AC42" s="8"/>
      <c r="AD42" s="8"/>
      <c r="AE42" s="8"/>
      <c r="AF42" s="8"/>
      <c r="AG42" s="8"/>
      <c r="AH42" s="8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7:46" s="48" customFormat="1" ht="23.25" customHeight="1">
      <c r="Q43" s="53"/>
      <c r="R43" s="53"/>
      <c r="S43" s="53"/>
      <c r="T43" s="53"/>
      <c r="U43" s="6"/>
      <c r="V43" s="6"/>
      <c r="W43" s="7"/>
      <c r="X43" s="7"/>
      <c r="Y43" s="7"/>
      <c r="Z43" s="7"/>
      <c r="AA43" s="7"/>
      <c r="AB43" s="8"/>
      <c r="AC43" s="8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15">
      <c r="A44" s="79" t="s">
        <v>76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9"/>
      <c r="O44" s="19"/>
      <c r="P44" s="19"/>
      <c r="Q44" s="58"/>
      <c r="R44" s="5"/>
      <c r="S44" s="5"/>
      <c r="T44" s="5"/>
      <c r="U44" s="13"/>
      <c r="V44" s="13"/>
      <c r="W44" s="7"/>
      <c r="X44" s="7"/>
      <c r="Y44" s="7"/>
      <c r="Z44" s="7"/>
      <c r="AA44" s="7"/>
      <c r="AB44" s="8"/>
      <c r="AC44" s="8"/>
      <c r="AD44" s="8"/>
      <c r="AE44" s="8"/>
      <c r="AF44" s="8"/>
      <c r="AG44" s="8"/>
      <c r="AH44" s="8"/>
      <c r="AI44" s="8"/>
      <c r="AJ44" s="8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7:46" s="48" customFormat="1" ht="22.5" customHeight="1">
      <c r="Q45" s="57"/>
      <c r="R45" s="57"/>
      <c r="S45" s="57"/>
      <c r="T45" s="57"/>
      <c r="U45" s="13"/>
      <c r="V45" s="13"/>
      <c r="W45" s="7"/>
      <c r="X45" s="7"/>
      <c r="Y45" s="7"/>
      <c r="Z45" s="7"/>
      <c r="AA45" s="7"/>
      <c r="AB45" s="8"/>
      <c r="AC45" s="8"/>
      <c r="AD45" s="8"/>
      <c r="AE45" s="8"/>
      <c r="AF45" s="8"/>
      <c r="AG45" s="8"/>
      <c r="AH45" s="8"/>
      <c r="AI45" s="8"/>
      <c r="AJ45" s="8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7:46" s="48" customFormat="1" ht="22.5" customHeight="1">
      <c r="Q46" s="57"/>
      <c r="R46" s="57"/>
      <c r="S46" s="57"/>
      <c r="T46" s="57"/>
      <c r="U46" s="13"/>
      <c r="V46" s="13"/>
      <c r="W46" s="7"/>
      <c r="X46" s="7"/>
      <c r="Y46" s="7"/>
      <c r="Z46" s="7"/>
      <c r="AA46" s="7"/>
      <c r="AB46" s="8"/>
      <c r="AC46" s="8"/>
      <c r="AD46" s="8"/>
      <c r="AE46" s="8"/>
      <c r="AF46" s="8"/>
      <c r="AG46" s="8"/>
      <c r="AH46" s="8"/>
      <c r="AI46" s="8"/>
      <c r="AJ46" s="8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7:46" s="48" customFormat="1" ht="22.5" customHeight="1">
      <c r="Q47" s="57"/>
      <c r="R47" s="57"/>
      <c r="S47" s="57"/>
      <c r="T47" s="57"/>
      <c r="U47" s="13"/>
      <c r="V47" s="13"/>
      <c r="W47" s="7"/>
      <c r="X47" s="7"/>
      <c r="Y47" s="7"/>
      <c r="Z47" s="7"/>
      <c r="AA47" s="7"/>
      <c r="AB47" s="8"/>
      <c r="AC47" s="8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7:46" s="48" customFormat="1" ht="22.5" customHeight="1">
      <c r="Q48" s="57"/>
      <c r="R48" s="57"/>
      <c r="S48" s="57"/>
      <c r="T48" s="57"/>
      <c r="U48" s="13"/>
      <c r="V48" s="13"/>
      <c r="W48" s="7"/>
      <c r="X48" s="7"/>
      <c r="Y48" s="7"/>
      <c r="Z48" s="7"/>
      <c r="AA48" s="7"/>
      <c r="AB48" s="8"/>
      <c r="AC48" s="8"/>
      <c r="AD48" s="8"/>
      <c r="AE48" s="8"/>
      <c r="AF48" s="8"/>
      <c r="AG48" s="8"/>
      <c r="AH48" s="8"/>
      <c r="AI48" s="8"/>
      <c r="AJ48" s="8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7:46" s="48" customFormat="1" ht="22.5" customHeight="1">
      <c r="Q49" s="57"/>
      <c r="R49" s="57"/>
      <c r="S49" s="57"/>
      <c r="T49" s="57"/>
      <c r="U49" s="13"/>
      <c r="V49" s="13"/>
      <c r="W49" s="7"/>
      <c r="X49" s="7"/>
      <c r="Y49" s="7"/>
      <c r="Z49" s="7"/>
      <c r="AA49" s="7"/>
      <c r="AB49" s="8"/>
      <c r="AC49" s="8"/>
      <c r="AD49" s="8"/>
      <c r="AE49" s="8"/>
      <c r="AF49" s="8"/>
      <c r="AG49" s="8"/>
      <c r="AH49" s="8"/>
      <c r="AI49" s="8"/>
      <c r="AJ49" s="8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7:46" s="48" customFormat="1" ht="22.5" customHeight="1">
      <c r="Q50" s="57"/>
      <c r="R50" s="57"/>
      <c r="S50" s="57"/>
      <c r="T50" s="57"/>
      <c r="U50" s="13"/>
      <c r="V50" s="13"/>
      <c r="W50" s="7"/>
      <c r="X50" s="7"/>
      <c r="Y50" s="7"/>
      <c r="Z50" s="7"/>
      <c r="AA50" s="7"/>
      <c r="AB50" s="8"/>
      <c r="AC50" s="8"/>
      <c r="AD50" s="8"/>
      <c r="AE50" s="8"/>
      <c r="AF50" s="8"/>
      <c r="AG50" s="8"/>
      <c r="AH50" s="8"/>
      <c r="AI50" s="8"/>
      <c r="AJ50" s="8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7:46" ht="15">
      <c r="Q51" s="43"/>
      <c r="R51" s="43"/>
      <c r="S51" s="43"/>
      <c r="T51" s="43"/>
      <c r="U51" s="9"/>
      <c r="V51" s="9"/>
      <c r="W51" s="8"/>
      <c r="X51" s="60"/>
      <c r="Y51" s="60"/>
      <c r="Z51" s="60"/>
      <c r="AA51" s="60"/>
      <c r="AB51" s="8"/>
      <c r="AC51" s="8"/>
      <c r="AD51" s="8"/>
      <c r="AE51" s="8"/>
      <c r="AF51" s="8"/>
      <c r="AG51" s="8"/>
      <c r="AH51" s="8"/>
      <c r="AI51" s="8"/>
      <c r="AJ51" s="8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7:46" ht="15">
      <c r="Q52" s="43"/>
      <c r="R52" s="43"/>
      <c r="S52" s="43"/>
      <c r="T52" s="43"/>
      <c r="U52" s="9"/>
      <c r="V52" s="9"/>
      <c r="W52" s="8"/>
      <c r="X52" s="60"/>
      <c r="Y52" s="60"/>
      <c r="Z52" s="60"/>
      <c r="AA52" s="60"/>
      <c r="AB52" s="8"/>
      <c r="AC52" s="8"/>
      <c r="AD52" s="8"/>
      <c r="AE52" s="8"/>
      <c r="AF52" s="8"/>
      <c r="AG52" s="8"/>
      <c r="AH52" s="8"/>
      <c r="AI52" s="8"/>
      <c r="AJ52" s="8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5">
      <c r="A53" s="61"/>
      <c r="B53" s="61"/>
      <c r="C53" s="61"/>
      <c r="D53" s="61"/>
      <c r="E53" s="61"/>
      <c r="F53" s="61"/>
      <c r="G53" s="62"/>
      <c r="H53" s="61"/>
      <c r="I53" s="61"/>
      <c r="J53" s="61"/>
      <c r="K53" s="61"/>
      <c r="L53" s="61"/>
      <c r="M53" s="63"/>
      <c r="N53" s="64"/>
      <c r="O53" s="65"/>
      <c r="Q53" s="43"/>
      <c r="R53" s="43"/>
      <c r="S53" s="43"/>
      <c r="T53" s="43"/>
      <c r="U53" s="6"/>
      <c r="V53" s="6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43"/>
      <c r="R54" s="43"/>
      <c r="S54" s="43"/>
      <c r="T54" s="43"/>
      <c r="U54" s="9"/>
      <c r="V54" s="9"/>
      <c r="W54" s="8"/>
      <c r="X54" s="8"/>
      <c r="Y54" s="8"/>
      <c r="Z54" s="8"/>
      <c r="AA54" s="8"/>
      <c r="AB54" s="8"/>
      <c r="AC54" s="8"/>
      <c r="AD54" s="8"/>
      <c r="AE54" s="8"/>
      <c r="AF54" s="66"/>
      <c r="AG54" s="66"/>
      <c r="AH54" s="66"/>
      <c r="AI54" s="8"/>
      <c r="AJ54" s="8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7:46" ht="15">
      <c r="Q55" s="43"/>
      <c r="R55" s="43"/>
      <c r="S55" s="43"/>
      <c r="T55" s="43"/>
      <c r="U55" s="9"/>
      <c r="V55" s="9"/>
      <c r="W55" s="8"/>
      <c r="X55" s="67"/>
      <c r="Y55" s="68"/>
      <c r="Z55" s="68"/>
      <c r="AA55" s="9"/>
      <c r="AB55" s="8"/>
      <c r="AC55" s="8"/>
      <c r="AD55" s="8"/>
      <c r="AE55" s="8"/>
      <c r="AF55" s="8"/>
      <c r="AG55" s="66"/>
      <c r="AH55" s="66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9"/>
    </row>
    <row r="56" spans="17:46" ht="15">
      <c r="Q56" s="43"/>
      <c r="R56" s="43"/>
      <c r="S56" s="43"/>
      <c r="T56" s="43"/>
      <c r="U56" s="9"/>
      <c r="V56" s="9"/>
      <c r="W56" s="8"/>
      <c r="X56" s="67"/>
      <c r="Y56" s="68"/>
      <c r="Z56" s="68"/>
      <c r="AA56" s="68"/>
      <c r="AB56" s="8"/>
      <c r="AC56" s="8"/>
      <c r="AD56" s="8"/>
      <c r="AE56" s="8"/>
      <c r="AF56" s="66"/>
      <c r="AG56" s="66"/>
      <c r="AH56" s="69"/>
      <c r="AI56" s="70"/>
      <c r="AJ56" s="71"/>
      <c r="AK56" s="70"/>
      <c r="AL56" s="70"/>
      <c r="AM56" s="70"/>
      <c r="AN56" s="70"/>
      <c r="AO56" s="70"/>
      <c r="AP56" s="70"/>
      <c r="AQ56" s="69"/>
      <c r="AR56" s="70"/>
      <c r="AS56" s="69"/>
      <c r="AT56" s="9"/>
    </row>
    <row r="57" spans="17:46" ht="15">
      <c r="Q57" s="43"/>
      <c r="R57" s="43"/>
      <c r="S57" s="43"/>
      <c r="T57" s="43"/>
      <c r="U57" s="9"/>
      <c r="V57" s="9"/>
      <c r="W57" s="8"/>
      <c r="X57" s="60"/>
      <c r="Y57" s="60"/>
      <c r="Z57" s="60"/>
      <c r="AA57" s="60"/>
      <c r="AB57" s="8"/>
      <c r="AC57" s="8"/>
      <c r="AD57" s="8"/>
      <c r="AE57" s="8"/>
      <c r="AF57" s="66"/>
      <c r="AG57" s="66"/>
      <c r="AH57" s="69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9"/>
    </row>
    <row r="58" spans="17:46" ht="15">
      <c r="Q58" s="43"/>
      <c r="R58" s="43"/>
      <c r="S58" s="43"/>
      <c r="T58" s="43"/>
      <c r="U58" s="9"/>
      <c r="V58" s="9"/>
      <c r="W58" s="8"/>
      <c r="X58" s="60"/>
      <c r="Y58" s="60"/>
      <c r="Z58" s="60"/>
      <c r="AA58" s="60"/>
      <c r="AB58" s="8"/>
      <c r="AC58" s="8"/>
      <c r="AD58" s="8"/>
      <c r="AE58" s="8"/>
      <c r="AF58" s="66"/>
      <c r="AG58" s="66"/>
      <c r="AH58" s="69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9"/>
    </row>
    <row r="59" spans="17:46" ht="15">
      <c r="Q59" s="43"/>
      <c r="R59" s="43"/>
      <c r="S59" s="43"/>
      <c r="T59" s="43"/>
      <c r="U59" s="9"/>
      <c r="V59" s="9"/>
      <c r="W59" s="8"/>
      <c r="X59" s="60"/>
      <c r="Y59" s="60"/>
      <c r="Z59" s="60"/>
      <c r="AA59" s="60"/>
      <c r="AB59" s="8"/>
      <c r="AC59" s="8"/>
      <c r="AD59" s="8"/>
      <c r="AE59" s="8"/>
      <c r="AF59" s="66"/>
      <c r="AG59" s="66"/>
      <c r="AH59" s="69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9"/>
    </row>
    <row r="60" spans="17:46" ht="15">
      <c r="Q60" s="43"/>
      <c r="R60" s="43"/>
      <c r="S60" s="43"/>
      <c r="T60" s="43"/>
      <c r="U60" s="9"/>
      <c r="V60" s="9"/>
      <c r="W60" s="8"/>
      <c r="X60" s="60"/>
      <c r="Y60" s="60"/>
      <c r="Z60" s="60"/>
      <c r="AA60" s="60"/>
      <c r="AB60" s="8"/>
      <c r="AC60" s="8"/>
      <c r="AD60" s="8"/>
      <c r="AE60" s="8"/>
      <c r="AF60" s="66"/>
      <c r="AG60" s="66"/>
      <c r="AH60" s="69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9"/>
    </row>
    <row r="61" spans="17:46" ht="15">
      <c r="Q61" s="43"/>
      <c r="R61" s="43"/>
      <c r="S61" s="43"/>
      <c r="T61" s="43"/>
      <c r="U61" s="9"/>
      <c r="V61" s="9"/>
      <c r="W61" s="8"/>
      <c r="X61" s="60"/>
      <c r="Y61" s="60"/>
      <c r="Z61" s="60"/>
      <c r="AA61" s="60"/>
      <c r="AB61" s="8"/>
      <c r="AC61" s="8"/>
      <c r="AD61" s="8"/>
      <c r="AE61" s="8"/>
      <c r="AF61" s="66"/>
      <c r="AG61" s="66"/>
      <c r="AH61" s="69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39"/>
    </row>
    <row r="62" spans="17:46" ht="15">
      <c r="Q62" s="43"/>
      <c r="R62" s="43"/>
      <c r="S62" s="43"/>
      <c r="T62" s="43"/>
      <c r="U62" s="9"/>
      <c r="V62" s="9"/>
      <c r="W62" s="8"/>
      <c r="X62" s="60"/>
      <c r="Y62" s="60"/>
      <c r="Z62" s="60"/>
      <c r="AA62" s="60"/>
      <c r="AB62" s="8"/>
      <c r="AC62" s="8"/>
      <c r="AD62" s="8"/>
      <c r="AE62" s="8"/>
      <c r="AF62" s="66"/>
      <c r="AG62" s="8"/>
      <c r="AH62" s="71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39"/>
    </row>
    <row r="63" spans="17:46" s="48" customFormat="1" ht="15">
      <c r="Q63" s="55"/>
      <c r="R63" s="55"/>
      <c r="S63" s="55"/>
      <c r="T63" s="55"/>
      <c r="U63" s="13"/>
      <c r="V63" s="13"/>
      <c r="W63" s="7"/>
      <c r="X63" s="60"/>
      <c r="Y63" s="60"/>
      <c r="Z63" s="60"/>
      <c r="AA63" s="60"/>
      <c r="AB63" s="8"/>
      <c r="AC63" s="8"/>
      <c r="AD63" s="8"/>
      <c r="AE63" s="8"/>
      <c r="AF63" s="8"/>
      <c r="AG63" s="8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9"/>
    </row>
    <row r="64" spans="17:46" s="48" customFormat="1" ht="15">
      <c r="Q64" s="53"/>
      <c r="R64" s="53"/>
      <c r="S64" s="53"/>
      <c r="T64" s="53"/>
      <c r="U64" s="6"/>
      <c r="V64" s="6"/>
      <c r="W64" s="7"/>
      <c r="X64" s="60"/>
      <c r="Y64" s="60"/>
      <c r="Z64" s="60"/>
      <c r="AA64" s="60"/>
      <c r="AB64" s="8"/>
      <c r="AC64" s="8"/>
      <c r="AD64" s="8"/>
      <c r="AE64" s="8"/>
      <c r="AF64" s="8"/>
      <c r="AG64" s="8"/>
      <c r="AH64" s="8"/>
      <c r="AI64" s="8"/>
      <c r="AJ64" s="8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7:46" ht="15" customHeight="1">
      <c r="Q65" s="43"/>
      <c r="R65" s="43"/>
      <c r="S65" s="43"/>
      <c r="T65" s="43"/>
      <c r="U65" s="9"/>
      <c r="V65" s="9"/>
      <c r="W65" s="8"/>
      <c r="X65" s="60"/>
      <c r="Y65" s="60"/>
      <c r="Z65" s="60"/>
      <c r="AA65" s="60"/>
      <c r="AB65" s="8"/>
      <c r="AC65" s="8"/>
      <c r="AD65" s="8"/>
      <c r="AE65" s="8"/>
      <c r="AF65" s="8"/>
      <c r="AG65" s="8"/>
      <c r="AH65" s="8"/>
      <c r="AI65" s="8"/>
      <c r="AJ65" s="8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7:46" ht="15" customHeight="1">
      <c r="Q66" s="43"/>
      <c r="R66" s="43"/>
      <c r="S66" s="43"/>
      <c r="T66" s="43"/>
      <c r="U66" s="9"/>
      <c r="V66" s="9"/>
      <c r="W66" s="8"/>
      <c r="X66" s="60"/>
      <c r="Y66" s="60"/>
      <c r="Z66" s="60"/>
      <c r="AA66" s="60"/>
      <c r="AB66" s="8"/>
      <c r="AC66" s="8"/>
      <c r="AD66" s="8"/>
      <c r="AE66" s="8"/>
      <c r="AF66" s="8"/>
      <c r="AG66" s="8"/>
      <c r="AH66" s="8"/>
      <c r="AI66" s="8"/>
      <c r="AJ66" s="8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7:46" ht="15">
      <c r="Q67" s="43"/>
      <c r="R67" s="43"/>
      <c r="S67" s="43"/>
      <c r="T67" s="43"/>
      <c r="U67" s="9"/>
      <c r="V67" s="9"/>
      <c r="W67" s="8"/>
      <c r="X67" s="60"/>
      <c r="Y67" s="60"/>
      <c r="Z67" s="60"/>
      <c r="AA67" s="60"/>
      <c r="AB67" s="8"/>
      <c r="AC67" s="8"/>
      <c r="AD67" s="8"/>
      <c r="AE67" s="8"/>
      <c r="AF67" s="8"/>
      <c r="AG67" s="8"/>
      <c r="AH67" s="8"/>
      <c r="AI67" s="8"/>
      <c r="AJ67" s="8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7:46" ht="15">
      <c r="Q68" s="43"/>
      <c r="R68" s="43"/>
      <c r="S68" s="43"/>
      <c r="T68" s="43"/>
      <c r="U68" s="9"/>
      <c r="V68" s="9"/>
      <c r="W68" s="8"/>
      <c r="X68" s="60"/>
      <c r="Y68" s="68"/>
      <c r="Z68" s="68"/>
      <c r="AA68" s="68"/>
      <c r="AB68" s="8"/>
      <c r="AC68" s="8"/>
      <c r="AD68" s="8"/>
      <c r="AE68" s="8"/>
      <c r="AF68" s="8"/>
      <c r="AG68" s="8"/>
      <c r="AH68" s="8"/>
      <c r="AI68" s="8"/>
      <c r="AJ68" s="8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7:46" ht="15">
      <c r="Q69" s="43"/>
      <c r="R69" s="43"/>
      <c r="S69" s="43"/>
      <c r="T69" s="43"/>
      <c r="U69" s="9"/>
      <c r="V69" s="9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7:46" ht="15">
      <c r="Q70" s="43"/>
      <c r="R70" s="43"/>
      <c r="S70" s="43"/>
      <c r="T70" s="43"/>
      <c r="U70" s="9"/>
      <c r="V70" s="9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7:46" ht="15">
      <c r="Q71" s="43"/>
      <c r="R71" s="43"/>
      <c r="S71" s="43"/>
      <c r="T71" s="43"/>
      <c r="U71" s="9"/>
      <c r="V71" s="9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7:46" ht="15">
      <c r="Q72" s="43"/>
      <c r="R72" s="43"/>
      <c r="S72" s="43"/>
      <c r="T72" s="43"/>
      <c r="U72" s="9"/>
      <c r="V72" s="9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13"/>
      <c r="N73" s="72"/>
      <c r="O73" s="14"/>
      <c r="P73" s="80"/>
      <c r="Q73" s="43"/>
      <c r="R73" s="43"/>
      <c r="S73" s="43"/>
      <c r="T73" s="43"/>
      <c r="U73" s="9"/>
      <c r="V73" s="9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5">
      <c r="A74" s="76"/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3"/>
      <c r="N74" s="72"/>
      <c r="O74" s="14"/>
      <c r="P74" s="80"/>
      <c r="Q74" s="43"/>
      <c r="R74" s="43"/>
      <c r="S74" s="43"/>
      <c r="T74" s="43"/>
      <c r="U74" s="9"/>
      <c r="V74" s="9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5">
      <c r="A75" s="76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3"/>
      <c r="N75" s="72"/>
      <c r="O75" s="14"/>
      <c r="P75" s="80"/>
      <c r="Q75" s="43"/>
      <c r="R75" s="43"/>
      <c r="S75" s="43"/>
      <c r="T75" s="43"/>
      <c r="U75" s="9"/>
      <c r="V75" s="9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5">
      <c r="A76" s="76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3"/>
      <c r="N76" s="72"/>
      <c r="O76" s="14"/>
      <c r="P76" s="80"/>
      <c r="Q76" s="43"/>
      <c r="R76" s="43"/>
      <c r="S76" s="43"/>
      <c r="T76" s="43"/>
      <c r="U76" s="9"/>
      <c r="V76" s="9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5">
      <c r="A77" s="76"/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13"/>
      <c r="N77" s="72"/>
      <c r="O77" s="14"/>
      <c r="P77" s="80"/>
      <c r="Q77" s="43"/>
      <c r="R77" s="43"/>
      <c r="S77" s="43"/>
      <c r="T77" s="43"/>
      <c r="U77" s="9"/>
      <c r="V77" s="9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5">
      <c r="A78" s="76"/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13"/>
      <c r="N78" s="72"/>
      <c r="O78" s="14"/>
      <c r="P78" s="80"/>
      <c r="Q78" s="43"/>
      <c r="R78" s="43"/>
      <c r="S78" s="43"/>
      <c r="T78" s="43"/>
      <c r="U78" s="9"/>
      <c r="V78" s="9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16" ht="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3"/>
      <c r="N79" s="74"/>
      <c r="O79" s="75"/>
      <c r="P79" s="80"/>
    </row>
    <row r="80" spans="1:16" ht="15">
      <c r="A80" s="76"/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13"/>
      <c r="N80" s="72"/>
      <c r="O80" s="14"/>
      <c r="P80" s="80"/>
    </row>
    <row r="81" spans="1:16" ht="15">
      <c r="A81" s="76"/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13"/>
      <c r="N81" s="72"/>
      <c r="O81" s="14"/>
      <c r="P81" s="80"/>
    </row>
    <row r="82" spans="1:16" ht="15">
      <c r="A82" s="76"/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13"/>
      <c r="N82" s="72"/>
      <c r="O82" s="14"/>
      <c r="P82" s="80"/>
    </row>
  </sheetData>
  <sheetProtection/>
  <mergeCells count="152">
    <mergeCell ref="F4:H4"/>
    <mergeCell ref="I4:J4"/>
    <mergeCell ref="F5:H5"/>
    <mergeCell ref="I5:J5"/>
    <mergeCell ref="AK5:AL5"/>
    <mergeCell ref="AN5:AQ5"/>
    <mergeCell ref="A1:O1"/>
    <mergeCell ref="A2:O2"/>
    <mergeCell ref="B3:E3"/>
    <mergeCell ref="F3:H3"/>
    <mergeCell ref="I3:J3"/>
    <mergeCell ref="L3:N3"/>
    <mergeCell ref="A8:B8"/>
    <mergeCell ref="C8:D8"/>
    <mergeCell ref="E8:F8"/>
    <mergeCell ref="G8:H8"/>
    <mergeCell ref="I8:J8"/>
    <mergeCell ref="L8:N8"/>
    <mergeCell ref="AK6:AL6"/>
    <mergeCell ref="A7:B7"/>
    <mergeCell ref="C7:D7"/>
    <mergeCell ref="E7:F7"/>
    <mergeCell ref="G7:H7"/>
    <mergeCell ref="I7:J7"/>
    <mergeCell ref="L7:N7"/>
    <mergeCell ref="AK7:AL7"/>
    <mergeCell ref="AK9:AL9"/>
    <mergeCell ref="A10:B10"/>
    <mergeCell ref="C10:D10"/>
    <mergeCell ref="E10:F10"/>
    <mergeCell ref="G10:H10"/>
    <mergeCell ref="I10:J10"/>
    <mergeCell ref="L10:N10"/>
    <mergeCell ref="AK10:AL10"/>
    <mergeCell ref="A9:B9"/>
    <mergeCell ref="C9:D9"/>
    <mergeCell ref="E9:F9"/>
    <mergeCell ref="G9:H9"/>
    <mergeCell ref="I9:J9"/>
    <mergeCell ref="L9:N9"/>
    <mergeCell ref="AK11:AL11"/>
    <mergeCell ref="A12:B12"/>
    <mergeCell ref="C12:D12"/>
    <mergeCell ref="E12:F12"/>
    <mergeCell ref="G12:H12"/>
    <mergeCell ref="I12:J12"/>
    <mergeCell ref="L12:M12"/>
    <mergeCell ref="A11:B11"/>
    <mergeCell ref="C11:D11"/>
    <mergeCell ref="E11:F11"/>
    <mergeCell ref="G11:H11"/>
    <mergeCell ref="I11:J11"/>
    <mergeCell ref="L11:N11"/>
    <mergeCell ref="AK13:AL13"/>
    <mergeCell ref="A14:B14"/>
    <mergeCell ref="C14:D14"/>
    <mergeCell ref="E14:F14"/>
    <mergeCell ref="G14:H14"/>
    <mergeCell ref="I14:J14"/>
    <mergeCell ref="L14:N14"/>
    <mergeCell ref="AK14:AL14"/>
    <mergeCell ref="A13:B13"/>
    <mergeCell ref="C13:D13"/>
    <mergeCell ref="E13:F13"/>
    <mergeCell ref="G13:H13"/>
    <mergeCell ref="I13:J13"/>
    <mergeCell ref="L13:N13"/>
    <mergeCell ref="A16:B16"/>
    <mergeCell ref="C16:D16"/>
    <mergeCell ref="E16:F16"/>
    <mergeCell ref="G16:H16"/>
    <mergeCell ref="I16:J16"/>
    <mergeCell ref="L16:N16"/>
    <mergeCell ref="A15:B15"/>
    <mergeCell ref="C15:D15"/>
    <mergeCell ref="E15:F15"/>
    <mergeCell ref="G15:H15"/>
    <mergeCell ref="I15:J15"/>
    <mergeCell ref="L15:N15"/>
    <mergeCell ref="A21:B21"/>
    <mergeCell ref="C21:L21"/>
    <mergeCell ref="AK21:AL21"/>
    <mergeCell ref="A22:B22"/>
    <mergeCell ref="C22:L22"/>
    <mergeCell ref="A23:B23"/>
    <mergeCell ref="C23:L23"/>
    <mergeCell ref="A17:O17"/>
    <mergeCell ref="AK17:AL17"/>
    <mergeCell ref="A18:B18"/>
    <mergeCell ref="C18:L18"/>
    <mergeCell ref="AK19:AL19"/>
    <mergeCell ref="A20:O20"/>
    <mergeCell ref="AK20:AL20"/>
    <mergeCell ref="A27:B27"/>
    <mergeCell ref="C27:L27"/>
    <mergeCell ref="A28:B28"/>
    <mergeCell ref="C28:L28"/>
    <mergeCell ref="A29:B29"/>
    <mergeCell ref="C29:L29"/>
    <mergeCell ref="A24:B24"/>
    <mergeCell ref="C24:L24"/>
    <mergeCell ref="A25:B25"/>
    <mergeCell ref="C25:L25"/>
    <mergeCell ref="A26:B26"/>
    <mergeCell ref="C26:L26"/>
    <mergeCell ref="A33:B33"/>
    <mergeCell ref="C33:L33"/>
    <mergeCell ref="A34:O34"/>
    <mergeCell ref="A35:B35"/>
    <mergeCell ref="C35:L35"/>
    <mergeCell ref="A36:B36"/>
    <mergeCell ref="C36:L36"/>
    <mergeCell ref="A30:B30"/>
    <mergeCell ref="C30:L30"/>
    <mergeCell ref="A31:B31"/>
    <mergeCell ref="C31:L31"/>
    <mergeCell ref="A32:B32"/>
    <mergeCell ref="C32:L32"/>
    <mergeCell ref="A40:B40"/>
    <mergeCell ref="C40:L40"/>
    <mergeCell ref="A41:B41"/>
    <mergeCell ref="C41:L41"/>
    <mergeCell ref="A42:B42"/>
    <mergeCell ref="C42:L42"/>
    <mergeCell ref="A37:B37"/>
    <mergeCell ref="C37:L37"/>
    <mergeCell ref="A38:B38"/>
    <mergeCell ref="C38:L38"/>
    <mergeCell ref="A39:B39"/>
    <mergeCell ref="C39:L39"/>
    <mergeCell ref="A44:M44"/>
    <mergeCell ref="A73:B73"/>
    <mergeCell ref="C73:L73"/>
    <mergeCell ref="P73:P82"/>
    <mergeCell ref="A74:B74"/>
    <mergeCell ref="C74:L74"/>
    <mergeCell ref="A75:B75"/>
    <mergeCell ref="C75:L75"/>
    <mergeCell ref="A76:B76"/>
    <mergeCell ref="C76:L76"/>
    <mergeCell ref="A80:B80"/>
    <mergeCell ref="C80:L80"/>
    <mergeCell ref="A81:B81"/>
    <mergeCell ref="C81:L81"/>
    <mergeCell ref="A82:B82"/>
    <mergeCell ref="C82:L82"/>
    <mergeCell ref="A77:B77"/>
    <mergeCell ref="C77:L77"/>
    <mergeCell ref="A78:B78"/>
    <mergeCell ref="C78:L78"/>
    <mergeCell ref="A79:B79"/>
    <mergeCell ref="C79:L7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 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2012-03-29T08:22:12Z</dcterms:created>
  <dcterms:modified xsi:type="dcterms:W3CDTF">2012-03-29T08:26:00Z</dcterms:modified>
  <cp:category/>
  <cp:version/>
  <cp:contentType/>
  <cp:contentStatus/>
</cp:coreProperties>
</file>