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<sst xmlns="http://schemas.openxmlformats.org/spreadsheetml/2006/main" count="44" uniqueCount="38">
  <si>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</si>
  <si>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</si>
  <si>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</si>
  <si>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</si>
  <si>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</si>
  <si>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</si>
  <si>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</si>
  <si>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</si>
  <si>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</si>
  <si>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</si>
  <si>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</si>
  <si>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</si>
  <si>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</si>
  <si>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</si>
  <si>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</si>
  <si>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</si>
  <si>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</si>
  <si>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</si>
  <si>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</si>
  <si>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</si>
  <si>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</si>
  <si>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</si>
  <si>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Станиславского ул. 19 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</si>
  <si>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</si>
  <si>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</si>
  <si>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</si>
  <si>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</si>
  <si>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</si>
  <si>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</si>
  <si>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</si>
  <si>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</si>
  <si>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Текущий ремонт</t>
  </si>
  <si>
    <t>Управление домом2</t>
  </si>
  <si>
    <t>Услуги банка2</t>
  </si>
  <si>
    <t>Директор ООО УК "Мой дом"</t>
  </si>
  <si>
    <t>А.И.Ротарь</t>
  </si>
  <si>
    <t>%</t>
  </si>
  <si>
    <t>л/с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</si>
</sst>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T25" sqref="T2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97.4000015258789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</v>
      </c>
      <c r="J4" s="27"/>
      <c r="L4" s="3"/>
    </row>
    <row r="5" spans="6:10" ht="11.25">
      <c r="F5" s="15" t="s">
        <v>15</v>
      </c>
      <c r="G5" s="15"/>
      <c r="H5" s="15"/>
      <c r="I5" s="27">
        <v>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-939</v>
      </c>
      <c r="D8" s="11"/>
      <c r="E8" s="11">
        <v>-1282</v>
      </c>
      <c r="F8" s="11"/>
      <c r="G8" s="11">
        <v>0</v>
      </c>
      <c r="H8" s="11"/>
      <c r="I8" s="7"/>
      <c r="J8" s="11">
        <f aca="true" t="shared" si="0" ref="J8:J15">C8+E8+G8</f>
        <v>-2221</v>
      </c>
      <c r="K8" s="11"/>
      <c r="M8" s="3"/>
    </row>
    <row r="9" spans="1:13" ht="11.25">
      <c r="A9" s="18" t="s">
        <v>9</v>
      </c>
      <c r="B9" s="19"/>
      <c r="C9" s="20">
        <v>-5462</v>
      </c>
      <c r="D9" s="21"/>
      <c r="E9" s="20">
        <v>1679</v>
      </c>
      <c r="F9" s="21"/>
      <c r="G9" s="20">
        <v>0</v>
      </c>
      <c r="H9" s="21"/>
      <c r="I9" s="7"/>
      <c r="J9" s="20">
        <f t="shared" si="0"/>
        <v>-3783</v>
      </c>
      <c r="K9" s="21"/>
      <c r="M9" s="3"/>
    </row>
    <row r="10" spans="1:13" ht="11.25">
      <c r="A10" s="12" t="s">
        <v>5</v>
      </c>
      <c r="B10" s="12"/>
      <c r="C10" s="11">
        <v>5664</v>
      </c>
      <c r="D10" s="11"/>
      <c r="E10" s="11">
        <v>7812</v>
      </c>
      <c r="F10" s="11"/>
      <c r="G10" s="11">
        <v>0</v>
      </c>
      <c r="H10" s="11"/>
      <c r="I10" s="7"/>
      <c r="J10" s="11">
        <f t="shared" si="0"/>
        <v>13476</v>
      </c>
      <c r="K10" s="11"/>
      <c r="M10" s="3"/>
    </row>
    <row r="11" spans="1:13" ht="11.25">
      <c r="A11" s="12" t="s">
        <v>6</v>
      </c>
      <c r="B11" s="12"/>
      <c r="C11" s="11">
        <v>6603</v>
      </c>
      <c r="D11" s="11"/>
      <c r="E11" s="11">
        <v>9094</v>
      </c>
      <c r="F11" s="11"/>
      <c r="G11" s="11">
        <v>0</v>
      </c>
      <c r="H11" s="11"/>
      <c r="I11" s="7"/>
      <c r="J11" s="11">
        <f t="shared" si="0"/>
        <v>15697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1300</v>
      </c>
      <c r="D13" s="11"/>
      <c r="E13" s="11">
        <v>1628</v>
      </c>
      <c r="F13" s="11"/>
      <c r="G13" s="11">
        <v>0</v>
      </c>
      <c r="H13" s="11"/>
      <c r="I13" s="7"/>
      <c r="J13" s="11">
        <f t="shared" si="0"/>
        <v>2928</v>
      </c>
      <c r="K13" s="11"/>
      <c r="M13" s="3"/>
    </row>
    <row r="14" spans="1:13" ht="11.25">
      <c r="A14" s="12" t="s">
        <v>11</v>
      </c>
      <c r="B14" s="12"/>
      <c r="C14" s="14">
        <f>C9+C11-C13</f>
        <v>-159</v>
      </c>
      <c r="D14" s="14"/>
      <c r="E14" s="14">
        <f>E9+E11-E13</f>
        <v>9145</v>
      </c>
      <c r="F14" s="14"/>
      <c r="G14" s="14">
        <f>G9+G11-G13</f>
        <v>0</v>
      </c>
      <c r="H14" s="14"/>
      <c r="I14" s="8"/>
      <c r="J14" s="14">
        <f t="shared" si="0"/>
        <v>8986</v>
      </c>
      <c r="K14" s="14"/>
      <c r="M14" s="3"/>
    </row>
    <row r="15" spans="1:13" ht="11.25">
      <c r="A15" s="12" t="s">
        <v>20</v>
      </c>
      <c r="B15" s="12"/>
      <c r="C15" s="22">
        <v>4.849999904632568</v>
      </c>
      <c r="D15" s="22"/>
      <c r="E15" s="22">
        <v>6.679999828338623</v>
      </c>
      <c r="F15" s="22"/>
      <c r="G15" s="22">
        <v>0</v>
      </c>
      <c r="H15" s="22"/>
      <c r="I15" s="9"/>
      <c r="J15" s="22">
        <f t="shared" si="0"/>
        <v>11.529999732971191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36</v>
      </c>
      <c r="N21" s="31">
        <v>14.9</v>
      </c>
      <c r="O21" s="32">
        <v>984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37</v>
      </c>
      <c r="N22" s="31">
        <v>2</v>
      </c>
      <c r="O22" s="32">
        <v>118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36</v>
      </c>
      <c r="N23" s="31">
        <v>3</v>
      </c>
      <c r="O23" s="32">
        <v>198</v>
      </c>
    </row>
    <row r="24" spans="1:15" ht="11.25">
      <c r="A24" s="13" t="s">
        <v>31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45" customHeight="1">
      <c r="A25" s="33" t="s">
        <v>32</v>
      </c>
      <c r="B25" s="33"/>
      <c r="C25" s="33" t="s">
        <v>26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14.9</v>
      </c>
      <c r="O25" s="32">
        <v>1355</v>
      </c>
    </row>
    <row r="26" spans="1:15" ht="11.25" customHeight="1">
      <c r="A26" s="33" t="s">
        <v>33</v>
      </c>
      <c r="B26" s="33"/>
      <c r="C26" s="33" t="s">
        <v>30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3</v>
      </c>
      <c r="O26" s="32">
        <v>273</v>
      </c>
    </row>
    <row r="31" spans="2:10" ht="11.25">
      <c r="B31" s="1" t="s">
        <v>34</v>
      </c>
      <c r="J31" s="1" t="s">
        <v>35</v>
      </c>
    </row>
  </sheetData>
  <mergeCells count="70">
    <mergeCell ref="A26:B26"/>
    <mergeCell ref="C26:L26"/>
    <mergeCell ref="A23:B23"/>
    <mergeCell ref="C23:L23"/>
    <mergeCell ref="A24:O24"/>
    <mergeCell ref="A25:B25"/>
    <mergeCell ref="C25:L25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2012-02-17T04:59:16Z</dcterms:modified>
  <cp:category/>
  <cp:version/>
  <cp:contentType/>
  <cp:contentStatus/>
</cp:coreProperties>
</file>