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<sst xmlns="http://schemas.openxmlformats.org/spreadsheetml/2006/main" count="40" uniqueCount="37">
  <si>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</si>
  <si>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</si>
  <si>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</si>
  <si>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</si>
  <si>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Плановый ремонт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</si>
  <si>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</si>
  <si>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</si>
  <si>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</si>
  <si>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</si>
  <si>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</si>
  <si>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</si>
  <si>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</si>
  <si>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</si>
  <si>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Сумма, руб./год</t>
  </si>
  <si>
    <t>Баланс  предыдущего года</t>
  </si>
  <si>
    <t>ПЛАН</t>
  </si>
  <si>
    <t xml:space="preserve"> Адрес:           ул Вершинина 19                                     </t>
  </si>
  <si>
    <t>шт</t>
  </si>
  <si>
    <t>Ремонт кровли, карнизов</t>
  </si>
  <si>
    <t>Ремонт электрооборудования в подвале</t>
  </si>
  <si>
    <t>S общ.</t>
  </si>
  <si>
    <t>4155,01 м2</t>
  </si>
  <si>
    <t>Непредвиденные работы (20%)</t>
  </si>
  <si>
    <t>работ по текущему ремонту на 2012 год</t>
  </si>
  <si>
    <t>ООО "УК "Кировский массив"</t>
  </si>
  <si>
    <t>кап.ремонт</t>
  </si>
  <si>
    <t>предварительно</t>
  </si>
  <si>
    <t>Замена сборок  ХГВС</t>
  </si>
  <si>
    <t>Замена сборок и сбросников системы отопления выборочно</t>
  </si>
  <si>
    <t xml:space="preserve">Начисление в год   </t>
  </si>
  <si>
    <t>Содержание УК  (10%)</t>
  </si>
  <si>
    <t xml:space="preserve">Запланировано на текущий период </t>
  </si>
  <si>
    <t>Планируемый сбор средств</t>
  </si>
  <si>
    <t>1 квартал</t>
  </si>
  <si>
    <t>2-3 квартал</t>
  </si>
  <si>
    <t>Замена ВРУ (1-3под.)(4-5 под.)</t>
  </si>
  <si>
    <t>3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</si>
</sst>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F18" sqref="F18"/>
    </sheetView>
  </sheetViews>
  <sheetFormatPr defaultColWidth="9.00390625" defaultRowHeight="12.75"/>
  <cols>
    <col min="2" max="2" width="61.37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31" t="s">
        <v>24</v>
      </c>
      <c r="B1" s="31"/>
      <c r="C1" s="31"/>
      <c r="D1" s="31"/>
      <c r="E1" s="31"/>
      <c r="F1" s="31"/>
      <c r="G1" s="5"/>
    </row>
    <row r="2" spans="1:7" ht="12.75">
      <c r="A2" s="32" t="s">
        <v>15</v>
      </c>
      <c r="B2" s="32"/>
      <c r="C2" s="32"/>
      <c r="D2" s="32"/>
      <c r="E2" s="32"/>
      <c r="F2" s="32"/>
      <c r="G2" s="6"/>
    </row>
    <row r="3" spans="1:7" ht="12.75">
      <c r="A3" s="32" t="s">
        <v>23</v>
      </c>
      <c r="B3" s="32"/>
      <c r="C3" s="32"/>
      <c r="D3" s="32"/>
      <c r="E3" s="32"/>
      <c r="F3" s="32"/>
      <c r="G3" s="6"/>
    </row>
    <row r="5" spans="2:9" ht="12.75">
      <c r="B5" s="2"/>
      <c r="C5" s="2"/>
      <c r="D5" s="2"/>
      <c r="F5" s="2"/>
      <c r="G5" s="1"/>
      <c r="H5" s="1"/>
      <c r="I5" s="1"/>
    </row>
    <row r="6" spans="2:9" ht="12.75">
      <c r="B6" s="2"/>
      <c r="C6" s="2"/>
      <c r="D6" s="2"/>
      <c r="F6" s="2" t="s">
        <v>1</v>
      </c>
      <c r="G6" s="1"/>
      <c r="H6" s="1"/>
      <c r="I6" s="1"/>
    </row>
    <row r="7" spans="2:9" ht="12.75">
      <c r="B7" s="2"/>
      <c r="C7" s="2"/>
      <c r="D7" s="2"/>
      <c r="F7" s="2" t="s">
        <v>1</v>
      </c>
      <c r="G7" s="1"/>
      <c r="H7" s="1"/>
      <c r="I7" s="1"/>
    </row>
    <row r="8" spans="2:9" ht="12.75">
      <c r="B8" s="2"/>
      <c r="C8" s="2"/>
      <c r="D8" s="2"/>
      <c r="F8" s="2" t="s">
        <v>12</v>
      </c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ht="12.75">
      <c r="A10" t="s">
        <v>0</v>
      </c>
    </row>
    <row r="11" spans="1:4" ht="18">
      <c r="A11" s="4" t="s">
        <v>16</v>
      </c>
      <c r="B11" s="4"/>
      <c r="C11" s="3"/>
      <c r="D11" s="3"/>
    </row>
    <row r="12" spans="1:4" ht="18">
      <c r="A12" s="4"/>
      <c r="B12" s="4"/>
      <c r="C12" s="3"/>
      <c r="D12" s="3"/>
    </row>
    <row r="13" spans="1:2" ht="12.75">
      <c r="A13" s="2" t="s">
        <v>20</v>
      </c>
      <c r="B13" s="9" t="s">
        <v>21</v>
      </c>
    </row>
    <row r="14" spans="1:4" ht="15.75">
      <c r="A14" s="34" t="s">
        <v>3</v>
      </c>
      <c r="B14" s="35"/>
      <c r="C14" s="33" t="s">
        <v>13</v>
      </c>
      <c r="D14" s="33"/>
    </row>
    <row r="15" spans="1:5" ht="17.25" customHeight="1">
      <c r="A15" s="11" t="s">
        <v>29</v>
      </c>
      <c r="B15" s="11"/>
      <c r="C15" s="37">
        <f>25636.86*12</f>
        <v>307642.32</v>
      </c>
      <c r="D15" s="38"/>
      <c r="E15" s="12"/>
    </row>
    <row r="16" spans="1:5" ht="15.75">
      <c r="A16" s="11" t="s">
        <v>30</v>
      </c>
      <c r="B16" s="11"/>
      <c r="C16" s="29">
        <f>C15*10%</f>
        <v>30764.232000000004</v>
      </c>
      <c r="D16" s="30"/>
      <c r="E16" s="13"/>
    </row>
    <row r="17" spans="1:5" ht="15.75">
      <c r="A17" s="14" t="s">
        <v>22</v>
      </c>
      <c r="B17" s="15"/>
      <c r="C17" s="29">
        <f>C15*20%</f>
        <v>61528.46400000001</v>
      </c>
      <c r="D17" s="30"/>
      <c r="E17" s="12"/>
    </row>
    <row r="18" spans="1:5" ht="15.75">
      <c r="A18" s="11" t="s">
        <v>4</v>
      </c>
      <c r="B18" s="11"/>
      <c r="C18" s="29">
        <f>E30</f>
        <v>205535</v>
      </c>
      <c r="D18" s="30"/>
      <c r="E18" s="12"/>
    </row>
    <row r="19" spans="1:6" ht="15.75" customHeight="1" hidden="1">
      <c r="A19" s="27" t="s">
        <v>14</v>
      </c>
      <c r="B19" s="28"/>
      <c r="C19" s="29">
        <v>150000</v>
      </c>
      <c r="D19" s="30"/>
      <c r="E19" s="12" t="s">
        <v>26</v>
      </c>
      <c r="F19" s="10"/>
    </row>
    <row r="20" spans="1:5" ht="15.75" customHeight="1" hidden="1">
      <c r="A20" s="16" t="s">
        <v>32</v>
      </c>
      <c r="B20" s="17"/>
      <c r="C20" s="29">
        <f>C15+C19</f>
        <v>457642.32</v>
      </c>
      <c r="D20" s="30"/>
      <c r="E20" s="12"/>
    </row>
    <row r="21" spans="1:5" ht="15.75" customHeight="1">
      <c r="A21" s="27" t="s">
        <v>31</v>
      </c>
      <c r="B21" s="28"/>
      <c r="C21" s="37">
        <f>C16+C17+C18</f>
        <v>297827.696</v>
      </c>
      <c r="D21" s="38"/>
      <c r="E21" s="12"/>
    </row>
    <row r="23" spans="1:6" ht="27.75" customHeight="1">
      <c r="A23" s="8" t="s">
        <v>5</v>
      </c>
      <c r="B23" s="7" t="s">
        <v>6</v>
      </c>
      <c r="C23" s="8" t="s">
        <v>7</v>
      </c>
      <c r="D23" s="8" t="s">
        <v>8</v>
      </c>
      <c r="E23" s="8" t="s">
        <v>9</v>
      </c>
      <c r="F23" s="8" t="s">
        <v>10</v>
      </c>
    </row>
    <row r="24" spans="1:7" ht="15.75">
      <c r="A24" s="18">
        <v>1</v>
      </c>
      <c r="B24" s="21" t="s">
        <v>19</v>
      </c>
      <c r="C24" s="18"/>
      <c r="D24" s="18"/>
      <c r="E24" s="19">
        <v>50000</v>
      </c>
      <c r="F24" s="18" t="s">
        <v>36</v>
      </c>
      <c r="G24" s="12"/>
    </row>
    <row r="25" spans="1:7" ht="15.75">
      <c r="A25" s="18">
        <v>3</v>
      </c>
      <c r="B25" s="22" t="s">
        <v>35</v>
      </c>
      <c r="C25" s="20"/>
      <c r="D25" s="20"/>
      <c r="E25" s="23">
        <v>45000</v>
      </c>
      <c r="F25" s="18" t="s">
        <v>33</v>
      </c>
      <c r="G25" s="12"/>
    </row>
    <row r="26" spans="1:7" ht="15.75">
      <c r="A26" s="18">
        <v>4</v>
      </c>
      <c r="B26" s="21" t="s">
        <v>28</v>
      </c>
      <c r="C26" s="18" t="s">
        <v>17</v>
      </c>
      <c r="D26" s="18">
        <v>20</v>
      </c>
      <c r="E26" s="19">
        <v>60000</v>
      </c>
      <c r="F26" s="18" t="s">
        <v>34</v>
      </c>
      <c r="G26" s="12"/>
    </row>
    <row r="27" spans="1:7" ht="15.75">
      <c r="A27" s="18">
        <v>5</v>
      </c>
      <c r="B27" s="21" t="s">
        <v>27</v>
      </c>
      <c r="C27" s="18" t="s">
        <v>17</v>
      </c>
      <c r="D27" s="18">
        <v>21</v>
      </c>
      <c r="E27" s="19">
        <v>50535</v>
      </c>
      <c r="F27" s="18" t="s">
        <v>34</v>
      </c>
      <c r="G27" s="12"/>
    </row>
    <row r="28" spans="1:7" ht="15.75">
      <c r="A28" s="18">
        <v>6</v>
      </c>
      <c r="B28" s="21" t="s">
        <v>18</v>
      </c>
      <c r="C28" s="36" t="s">
        <v>25</v>
      </c>
      <c r="D28" s="36"/>
      <c r="E28" s="24"/>
      <c r="F28" s="18"/>
      <c r="G28" s="12"/>
    </row>
    <row r="29" spans="1:7" ht="15.75">
      <c r="A29" s="18"/>
      <c r="B29" s="21"/>
      <c r="C29" s="18"/>
      <c r="D29" s="18"/>
      <c r="E29" s="26"/>
      <c r="F29" s="18"/>
      <c r="G29" s="12"/>
    </row>
    <row r="30" spans="1:7" ht="15.75">
      <c r="A30" s="20"/>
      <c r="B30" s="25" t="s">
        <v>11</v>
      </c>
      <c r="C30" s="20"/>
      <c r="D30" s="20"/>
      <c r="E30" s="19">
        <f>SUM(E24:E29)</f>
        <v>205535</v>
      </c>
      <c r="F30" s="18"/>
      <c r="G30" s="12"/>
    </row>
    <row r="33" ht="12.75">
      <c r="A33" t="s">
        <v>2</v>
      </c>
    </row>
  </sheetData>
  <mergeCells count="15">
    <mergeCell ref="C20:D20"/>
    <mergeCell ref="C19:D19"/>
    <mergeCell ref="C28:D28"/>
    <mergeCell ref="C17:D17"/>
    <mergeCell ref="C18:D18"/>
    <mergeCell ref="A21:B21"/>
    <mergeCell ref="C21:D21"/>
    <mergeCell ref="A1:F1"/>
    <mergeCell ref="A2:F2"/>
    <mergeCell ref="A3:F3"/>
    <mergeCell ref="C14:D14"/>
    <mergeCell ref="A14:B14"/>
    <mergeCell ref="C15:D15"/>
    <mergeCell ref="C16:D16"/>
    <mergeCell ref="A19:B19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2012-05-30T04:41:37Z</cp:lastPrinted>
  <dcterms:created xsi:type="dcterms:W3CDTF">2010-02-01T03:14:04Z</dcterms:created>
  <dcterms:modified xsi:type="dcterms:W3CDTF">2012-05-30T04:41:46Z</dcterms:modified>
  <cp:category/>
  <cp:version/>
  <cp:contentType/>
  <cp:contentStatus/>
</cp:coreProperties>
</file>