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<sst xmlns="http://schemas.openxmlformats.org/spreadsheetml/2006/main" count="33" uniqueCount="33">
  <si>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Взносы в ПФР </t>
  </si>
  <si>
    <t xml:space="preserve">За вывоз ТБО </t>
  </si>
  <si>
    <t xml:space="preserve">За услуги по ЕТО лифтов </t>
  </si>
  <si>
    <t xml:space="preserve">Налог на доходы физических лиц </t>
  </si>
  <si>
    <t xml:space="preserve">теплоэнергия </t>
  </si>
  <si>
    <t>Услуги</t>
  </si>
  <si>
    <t>налоги</t>
  </si>
  <si>
    <t>Зарплата персонала</t>
  </si>
  <si>
    <t>Услуги банка</t>
  </si>
  <si>
    <t>Итого содержание жилья</t>
  </si>
  <si>
    <t>Всего израсходовано</t>
  </si>
  <si>
    <t>Всего доходов</t>
  </si>
  <si>
    <t>ФСС</t>
  </si>
  <si>
    <t>Взносы ЖКУ</t>
  </si>
  <si>
    <t>Доходы</t>
  </si>
  <si>
    <t>Краткий отчет за 2011 год.</t>
  </si>
  <si>
    <t>ТСЖ "Клен-2003"</t>
  </si>
  <si>
    <t>Водоснабжение, прием и очистка стоков</t>
  </si>
  <si>
    <t>Электроэнергия</t>
  </si>
  <si>
    <t>Управляющая</t>
  </si>
  <si>
    <t>Бухгалтер</t>
  </si>
  <si>
    <t xml:space="preserve">Оплата за ведение расчетного счета </t>
  </si>
  <si>
    <t>Комиссия за  платежи за пределы банка на бумажном носителе</t>
  </si>
  <si>
    <t>Пеня</t>
  </si>
  <si>
    <t>Штраф</t>
  </si>
  <si>
    <t>Хозяйственные расходы, канцтовары, электротовары</t>
  </si>
  <si>
    <t>Итого текущий ремонт</t>
  </si>
  <si>
    <t>Диагностика окон в подъезде</t>
  </si>
  <si>
    <t>Мытье окон</t>
  </si>
  <si>
    <t>Ремонт окон в подъезде</t>
  </si>
  <si>
    <t>Проведение эксплутационных испытаний электрооборудования лифта</t>
  </si>
  <si>
    <t xml:space="preserve">Ремонт электрооборудования распашных ворот </t>
  </si>
  <si>
    <t>Апрессовка 2011-2012 отопительного сезона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</si>
</sst>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m\-yy"/>
    <numFmt numFmtId="165" formatCode="#,##0.00&quot;р.&quot;"/>
    <numFmt numFmtId="166" formatCode="dd\ mmm\ yy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</numFmts>
  <fonts count="8">
    <font>
      <sz val="10"/>
      <name val="Arial Cyr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indexed="8"/>
      <name val="Arial Cyr"/>
      <family val="0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MS Sans Serif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2" fillId="0" borderId="1" xfId="20" applyFont="1" applyFill="1" applyBorder="1" applyAlignment="1">
      <alignment horizontal="justify" wrapText="1"/>
      <protection/>
    </xf>
    <xf numFmtId="0" fontId="2" fillId="0" borderId="1" xfId="20" applyFont="1" applyFill="1" applyBorder="1" applyAlignment="1">
      <alignment horizontal="left" wrapText="1"/>
      <protection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" xfId="18" applyFont="1" applyFill="1" applyBorder="1" applyAlignment="1">
      <alignment horizontal="left" wrapText="1"/>
      <protection/>
    </xf>
    <xf numFmtId="0" fontId="2" fillId="0" borderId="1" xfId="17" applyFont="1" applyFill="1" applyBorder="1" applyAlignment="1">
      <alignment horizontal="left" wrapText="1"/>
      <protection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6" fillId="0" borderId="1" xfId="20" applyFont="1" applyFill="1" applyBorder="1" applyAlignment="1">
      <alignment horizontal="center" wrapText="1"/>
      <protection/>
    </xf>
    <xf numFmtId="0" fontId="5" fillId="0" borderId="1" xfId="20" applyFont="1" applyFill="1" applyBorder="1" applyAlignment="1">
      <alignment horizontal="center" wrapText="1"/>
      <protection/>
    </xf>
    <xf numFmtId="165" fontId="0" fillId="0" borderId="0" xfId="0" applyNumberFormat="1" applyFill="1" applyAlignment="1">
      <alignment/>
    </xf>
    <xf numFmtId="165" fontId="0" fillId="0" borderId="1" xfId="0" applyNumberForma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4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7" fillId="0" borderId="1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65" fontId="3" fillId="0" borderId="1" xfId="20" applyNumberFormat="1" applyFont="1" applyFill="1" applyBorder="1" applyAlignment="1">
      <alignment horizontal="right" wrapText="1"/>
      <protection/>
    </xf>
    <xf numFmtId="165" fontId="2" fillId="0" borderId="1" xfId="19" applyNumberFormat="1" applyFont="1" applyFill="1" applyBorder="1" applyAlignment="1">
      <alignment horizontal="right" wrapText="1"/>
      <protection/>
    </xf>
    <xf numFmtId="0" fontId="4" fillId="0" borderId="1" xfId="0" applyFont="1" applyFill="1" applyBorder="1" applyAlignment="1">
      <alignment horizontal="center"/>
    </xf>
  </cellXfs>
  <cellStyles count="10">
    <cellStyle name="Normal" xfId="0"/>
    <cellStyle name="Currency" xfId="15"/>
    <cellStyle name="Currency [0]" xfId="16"/>
    <cellStyle name="Обычный_Лист1" xfId="17"/>
    <cellStyle name="Обычный_Лист2" xfId="18"/>
    <cellStyle name="Обычный_Лист4" xfId="19"/>
    <cellStyle name="Обычный_расходы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A39" sqref="A39"/>
    </sheetView>
  </sheetViews>
  <sheetFormatPr defaultColWidth="9.00390625" defaultRowHeight="12.75"/>
  <cols>
    <col min="1" max="1" width="77.00390625" style="9" customWidth="1"/>
    <col min="2" max="2" width="13.375" style="16" bestFit="1" customWidth="1"/>
    <col min="3" max="3" width="41.25390625" style="9" customWidth="1"/>
    <col min="4" max="4" width="11.75390625" style="9" bestFit="1" customWidth="1"/>
    <col min="5" max="5" width="27.25390625" style="9" customWidth="1"/>
    <col min="6" max="6" width="17.00390625" style="9" customWidth="1"/>
    <col min="7" max="16384" width="9.125" style="9" customWidth="1"/>
  </cols>
  <sheetData>
    <row r="1" spans="1:2" ht="12.75">
      <c r="A1" s="24" t="s">
        <v>16</v>
      </c>
      <c r="B1" s="25"/>
    </row>
    <row r="3" spans="1:2" ht="12.75">
      <c r="A3" s="28" t="s">
        <v>15</v>
      </c>
      <c r="B3" s="28"/>
    </row>
    <row r="4" spans="1:5" ht="12.75">
      <c r="A4" s="13" t="s">
        <v>5</v>
      </c>
      <c r="B4" s="17"/>
      <c r="C4" s="5"/>
      <c r="D4" s="5"/>
      <c r="E4" s="5"/>
    </row>
    <row r="5" spans="1:5" s="5" customFormat="1" ht="12.75">
      <c r="A5" s="3" t="s">
        <v>17</v>
      </c>
      <c r="B5" s="20">
        <v>181700.04</v>
      </c>
      <c r="C5" s="7"/>
      <c r="D5" s="7"/>
      <c r="E5" s="7"/>
    </row>
    <row r="6" spans="1:4" s="5" customFormat="1" ht="12.75">
      <c r="A6" s="1" t="s">
        <v>1</v>
      </c>
      <c r="B6" s="26">
        <v>22023.22</v>
      </c>
      <c r="D6" s="22"/>
    </row>
    <row r="7" spans="1:5" s="5" customFormat="1" ht="12.75">
      <c r="A7" s="1" t="s">
        <v>2</v>
      </c>
      <c r="B7" s="26">
        <v>54000</v>
      </c>
      <c r="C7" s="4"/>
      <c r="D7" s="4"/>
      <c r="E7" s="4"/>
    </row>
    <row r="8" spans="1:5" s="5" customFormat="1" ht="12.75">
      <c r="A8" s="10" t="s">
        <v>18</v>
      </c>
      <c r="B8" s="26">
        <v>210010.95</v>
      </c>
      <c r="C8" s="4"/>
      <c r="D8" s="23"/>
      <c r="E8" s="4"/>
    </row>
    <row r="9" spans="1:2" s="4" customFormat="1" ht="12.75">
      <c r="A9" s="2" t="s">
        <v>4</v>
      </c>
      <c r="B9" s="26">
        <v>475170.97</v>
      </c>
    </row>
    <row r="10" spans="1:2" ht="12.75">
      <c r="A10" s="6"/>
      <c r="B10" s="19">
        <f>SUM(B5:B9)</f>
        <v>942905.1799999999</v>
      </c>
    </row>
    <row r="11" spans="1:5" s="4" customFormat="1" ht="12.75">
      <c r="A11" s="14" t="s">
        <v>6</v>
      </c>
      <c r="B11" s="18"/>
      <c r="C11" s="5"/>
      <c r="D11" s="5"/>
      <c r="E11" s="5"/>
    </row>
    <row r="12" spans="1:5" s="4" customFormat="1" ht="12.75">
      <c r="A12" s="2" t="s">
        <v>0</v>
      </c>
      <c r="B12" s="18">
        <v>3930.68</v>
      </c>
      <c r="C12" s="9"/>
      <c r="D12" s="9"/>
      <c r="E12" s="9"/>
    </row>
    <row r="13" spans="1:5" s="5" customFormat="1" ht="12.75">
      <c r="A13" s="1" t="s">
        <v>3</v>
      </c>
      <c r="B13" s="17">
        <v>1491</v>
      </c>
      <c r="C13" s="9"/>
      <c r="D13" s="9"/>
      <c r="E13" s="9"/>
    </row>
    <row r="14" spans="1:5" s="5" customFormat="1" ht="12.75">
      <c r="A14" s="1" t="s">
        <v>23</v>
      </c>
      <c r="B14" s="17">
        <v>49.31</v>
      </c>
      <c r="C14" s="9"/>
      <c r="D14" s="9"/>
      <c r="E14" s="9"/>
    </row>
    <row r="15" spans="1:5" s="5" customFormat="1" ht="12.75">
      <c r="A15" s="1" t="s">
        <v>24</v>
      </c>
      <c r="B15" s="17">
        <v>200</v>
      </c>
      <c r="C15" s="9"/>
      <c r="D15" s="9"/>
      <c r="E15" s="9"/>
    </row>
    <row r="16" spans="1:5" s="7" customFormat="1" ht="12.75">
      <c r="A16" s="10" t="s">
        <v>12</v>
      </c>
      <c r="B16" s="20">
        <v>427.42</v>
      </c>
      <c r="C16" s="9"/>
      <c r="D16" s="9"/>
      <c r="E16" s="9"/>
    </row>
    <row r="17" spans="1:5" s="7" customFormat="1" ht="12.75">
      <c r="A17" s="1"/>
      <c r="B17" s="19">
        <f>SUM(B12:B16)</f>
        <v>6098.410000000001</v>
      </c>
      <c r="C17" s="9"/>
      <c r="D17" s="9"/>
      <c r="E17" s="9"/>
    </row>
    <row r="18" spans="1:5" s="5" customFormat="1" ht="12.75">
      <c r="A18" s="13" t="s">
        <v>8</v>
      </c>
      <c r="B18" s="17"/>
      <c r="C18" s="9"/>
      <c r="D18" s="9"/>
      <c r="E18" s="9"/>
    </row>
    <row r="19" spans="1:5" s="4" customFormat="1" ht="12.75">
      <c r="A19" s="1" t="s">
        <v>21</v>
      </c>
      <c r="B19" s="17">
        <v>5900</v>
      </c>
      <c r="C19" s="9"/>
      <c r="D19" s="9"/>
      <c r="E19" s="9"/>
    </row>
    <row r="20" spans="1:5" s="4" customFormat="1" ht="12.75">
      <c r="A20" s="2" t="s">
        <v>22</v>
      </c>
      <c r="B20" s="27">
        <v>1170</v>
      </c>
      <c r="C20" s="9"/>
      <c r="D20" s="9"/>
      <c r="E20" s="9"/>
    </row>
    <row r="21" spans="1:5" s="4" customFormat="1" ht="12.75">
      <c r="A21" s="1"/>
      <c r="B21" s="19">
        <f>SUM(B19:B20)</f>
        <v>7070</v>
      </c>
      <c r="C21" s="9"/>
      <c r="D21" s="9"/>
      <c r="E21" s="9"/>
    </row>
    <row r="22" spans="1:5" s="5" customFormat="1" ht="12.75">
      <c r="A22" s="15" t="s">
        <v>7</v>
      </c>
      <c r="B22" s="17"/>
      <c r="C22" s="9"/>
      <c r="D22" s="9"/>
      <c r="E22" s="9"/>
    </row>
    <row r="23" spans="1:5" s="5" customFormat="1" ht="12.75">
      <c r="A23" s="1" t="s">
        <v>19</v>
      </c>
      <c r="B23" s="27">
        <v>8268</v>
      </c>
      <c r="C23" s="9"/>
      <c r="D23" s="9"/>
      <c r="E23" s="9"/>
    </row>
    <row r="24" spans="1:5" s="5" customFormat="1" ht="12.75">
      <c r="A24" s="11" t="s">
        <v>20</v>
      </c>
      <c r="B24" s="27">
        <v>5520</v>
      </c>
      <c r="C24" s="9"/>
      <c r="D24" s="9"/>
      <c r="E24" s="9"/>
    </row>
    <row r="25" spans="1:5" s="4" customFormat="1" ht="12.75">
      <c r="A25" s="2"/>
      <c r="B25" s="21">
        <f>SUM(B23:B24)</f>
        <v>13788</v>
      </c>
      <c r="C25" s="9"/>
      <c r="D25" s="9"/>
      <c r="E25" s="9"/>
    </row>
    <row r="26" spans="1:5" s="4" customFormat="1" ht="12.75">
      <c r="A26" s="6" t="s">
        <v>25</v>
      </c>
      <c r="B26" s="17">
        <v>2841.67</v>
      </c>
      <c r="C26" s="9"/>
      <c r="D26" s="9"/>
      <c r="E26" s="9"/>
    </row>
    <row r="27" spans="1:5" s="7" customFormat="1" ht="12.75">
      <c r="A27" s="1"/>
      <c r="B27" s="19">
        <f>SUM(B26:B26)</f>
        <v>2841.67</v>
      </c>
      <c r="C27" s="9"/>
      <c r="D27" s="9"/>
      <c r="E27" s="9"/>
    </row>
    <row r="28" spans="1:5" s="5" customFormat="1" ht="12.75">
      <c r="A28" s="8" t="s">
        <v>9</v>
      </c>
      <c r="B28" s="19">
        <f>B27+B25+B21+B17</f>
        <v>29798.079999999998</v>
      </c>
      <c r="C28" s="9"/>
      <c r="D28" s="9"/>
      <c r="E28" s="9"/>
    </row>
    <row r="29" spans="1:5" s="5" customFormat="1" ht="12.75">
      <c r="A29" s="8"/>
      <c r="B29" s="19"/>
      <c r="C29" s="9"/>
      <c r="D29" s="9"/>
      <c r="E29" s="9"/>
    </row>
    <row r="30" spans="1:5" s="5" customFormat="1" ht="12.75">
      <c r="A30" s="12" t="s">
        <v>27</v>
      </c>
      <c r="B30" s="20">
        <v>550</v>
      </c>
      <c r="C30" s="9"/>
      <c r="D30" s="9"/>
      <c r="E30" s="9"/>
    </row>
    <row r="31" spans="1:5" s="5" customFormat="1" ht="12.75">
      <c r="A31" s="12" t="s">
        <v>29</v>
      </c>
      <c r="B31" s="20">
        <v>6000</v>
      </c>
      <c r="C31" s="9"/>
      <c r="D31" s="9"/>
      <c r="E31" s="9"/>
    </row>
    <row r="32" spans="1:5" s="5" customFormat="1" ht="12.75">
      <c r="A32" s="12" t="s">
        <v>28</v>
      </c>
      <c r="B32" s="20">
        <v>2338</v>
      </c>
      <c r="C32" s="9"/>
      <c r="D32" s="9"/>
      <c r="E32" s="9"/>
    </row>
    <row r="33" spans="1:5" s="5" customFormat="1" ht="12.75">
      <c r="A33" s="12" t="s">
        <v>30</v>
      </c>
      <c r="B33" s="20">
        <v>1100</v>
      </c>
      <c r="C33" s="9"/>
      <c r="D33" s="9"/>
      <c r="E33" s="9"/>
    </row>
    <row r="34" spans="1:5" s="5" customFormat="1" ht="12.75">
      <c r="A34" s="12" t="s">
        <v>31</v>
      </c>
      <c r="B34" s="20">
        <v>2400</v>
      </c>
      <c r="C34" s="9"/>
      <c r="D34" s="9"/>
      <c r="E34" s="9"/>
    </row>
    <row r="35" spans="1:5" s="5" customFormat="1" ht="12.75">
      <c r="A35" s="12" t="s">
        <v>32</v>
      </c>
      <c r="B35" s="20">
        <v>7000</v>
      </c>
      <c r="C35" s="9"/>
      <c r="D35" s="9"/>
      <c r="E35" s="9"/>
    </row>
    <row r="36" spans="1:4" s="5" customFormat="1" ht="12.75">
      <c r="A36" s="8" t="s">
        <v>26</v>
      </c>
      <c r="B36" s="19">
        <v>19388</v>
      </c>
      <c r="C36" s="9"/>
      <c r="D36" s="9"/>
    </row>
    <row r="37" spans="1:5" s="7" customFormat="1" ht="12.75">
      <c r="A37" s="8" t="s">
        <v>10</v>
      </c>
      <c r="B37" s="19">
        <f>B28+B10+B36</f>
        <v>992091.2599999999</v>
      </c>
      <c r="C37" s="9"/>
      <c r="D37" s="9"/>
      <c r="E37" s="9"/>
    </row>
    <row r="38" spans="1:5" s="7" customFormat="1" ht="12.75">
      <c r="A38" s="8"/>
      <c r="B38" s="19"/>
      <c r="C38" s="9"/>
      <c r="D38" s="9"/>
      <c r="E38" s="9"/>
    </row>
    <row r="39" spans="1:5" s="4" customFormat="1" ht="12.75">
      <c r="A39" s="13" t="s">
        <v>14</v>
      </c>
      <c r="B39" s="19"/>
      <c r="C39" s="9"/>
      <c r="D39" s="9"/>
      <c r="E39" s="9"/>
    </row>
    <row r="40" spans="1:5" s="5" customFormat="1" ht="12.75">
      <c r="A40" s="12" t="s">
        <v>13</v>
      </c>
      <c r="B40" s="20">
        <v>992091.26</v>
      </c>
      <c r="C40" s="9"/>
      <c r="D40" s="9"/>
      <c r="E40" s="9"/>
    </row>
    <row r="41" spans="1:5" s="4" customFormat="1" ht="12.75">
      <c r="A41" s="8" t="s">
        <v>11</v>
      </c>
      <c r="B41" s="19">
        <f>SUM(B40:B40)</f>
        <v>992091.26</v>
      </c>
      <c r="C41" s="9"/>
      <c r="D41" s="9"/>
      <c r="E41" s="9"/>
    </row>
    <row r="42" spans="1:5" s="4" customFormat="1" ht="12.75">
      <c r="A42" s="9"/>
      <c r="B42" s="16"/>
      <c r="C42" s="9"/>
      <c r="D42" s="9"/>
      <c r="E42" s="9"/>
    </row>
    <row r="48" spans="1:9" s="4" customFormat="1" ht="12.75">
      <c r="A48" s="9"/>
      <c r="B48" s="16"/>
      <c r="C48" s="9"/>
      <c r="D48" s="9"/>
      <c r="E48" s="9"/>
      <c r="F48" s="9"/>
      <c r="G48" s="9"/>
      <c r="H48" s="9"/>
      <c r="I48" s="9"/>
    </row>
    <row r="49" spans="1:9" s="7" customFormat="1" ht="12.75">
      <c r="A49" s="9"/>
      <c r="B49" s="16"/>
      <c r="C49" s="9"/>
      <c r="D49" s="9"/>
      <c r="E49" s="9"/>
      <c r="F49" s="9"/>
      <c r="G49" s="9"/>
      <c r="H49" s="9"/>
      <c r="I49" s="9"/>
    </row>
    <row r="50" spans="1:9" s="7" customFormat="1" ht="12.75">
      <c r="A50" s="9"/>
      <c r="B50" s="16"/>
      <c r="C50" s="9"/>
      <c r="D50" s="9"/>
      <c r="E50" s="9"/>
      <c r="F50" s="9"/>
      <c r="G50" s="9"/>
      <c r="H50" s="9"/>
      <c r="I50" s="9"/>
    </row>
    <row r="51" spans="1:4" s="5" customFormat="1" ht="12.75">
      <c r="A51" s="9"/>
      <c r="B51" s="16"/>
      <c r="C51" s="9"/>
      <c r="D51" s="9"/>
    </row>
  </sheetData>
  <mergeCells count="1">
    <mergeCell ref="A3:B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nik</cp:lastModifiedBy>
  <cp:lastPrinted>2011-02-19T05:36:30Z</cp:lastPrinted>
  <dcterms:created xsi:type="dcterms:W3CDTF">2007-02-07T09:29:46Z</dcterms:created>
  <dcterms:modified xsi:type="dcterms:W3CDTF">2012-06-28T03:07:36Z</dcterms:modified>
  <cp:category/>
  <cp:version/>
  <cp:contentType/>
  <cp:contentStatus/>
</cp:coreProperties>
</file>