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<sst xmlns="http://schemas.openxmlformats.org/spreadsheetml/2006/main" count="81" uniqueCount="75">
  <si>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Услуги связи</t>
  </si>
  <si>
    <t>Услуги банка</t>
  </si>
  <si>
    <t>Бланки</t>
  </si>
  <si>
    <t>ОТЧЕТ</t>
  </si>
  <si>
    <t>Оплачено</t>
  </si>
  <si>
    <t xml:space="preserve">ЗАО " Уют ТДСК" </t>
  </si>
  <si>
    <t>Налоги и сборы</t>
  </si>
  <si>
    <t>Услуги по приему платежей</t>
  </si>
  <si>
    <t>Управлением домом</t>
  </si>
  <si>
    <t>Затраты на упраляющую компанию</t>
  </si>
  <si>
    <t>Услуги РИЦ</t>
  </si>
  <si>
    <t>Услуги по начислению,обработке платежей и печати квитанций</t>
  </si>
  <si>
    <t>Услуги по предоставлению услуг связи</t>
  </si>
  <si>
    <t>Почтовые ящики</t>
  </si>
  <si>
    <t>Замена почтовых ящиков</t>
  </si>
  <si>
    <t>Домофон</t>
  </si>
  <si>
    <t>Пожарная охрана</t>
  </si>
  <si>
    <t>Аренда офиса</t>
  </si>
  <si>
    <t>Узлы учета</t>
  </si>
  <si>
    <t>Опломбировка узлов учета (Преобразователь учета воды)</t>
  </si>
  <si>
    <t>Затраты на канцелярские товары</t>
  </si>
  <si>
    <t>Техническая документация</t>
  </si>
  <si>
    <t>Услуги по подготовке тех.документации</t>
  </si>
  <si>
    <t>Материальные затраты</t>
  </si>
  <si>
    <t>Налоги  на заработную плату</t>
  </si>
  <si>
    <t>Прочие налоги</t>
  </si>
  <si>
    <t>Водопотребление</t>
  </si>
  <si>
    <t>Вывоз ТБО</t>
  </si>
  <si>
    <t>Замена стеклопакетов</t>
  </si>
  <si>
    <t>Обслуживание приборов учета</t>
  </si>
  <si>
    <t>по затратам на содержание и ремонт общего имущества жилого дома пер.Овражный д.17</t>
  </si>
  <si>
    <t>Площадь дома  15637,4 м2</t>
  </si>
  <si>
    <t>Количество квартир  272</t>
  </si>
  <si>
    <t>Содержание лифта</t>
  </si>
  <si>
    <t>Земена преобразователя расхода воды</t>
  </si>
  <si>
    <t>Замена водоизмера</t>
  </si>
  <si>
    <t>Ремонт входной двери</t>
  </si>
  <si>
    <t>Резиновые полотно в подъезд</t>
  </si>
  <si>
    <t>Начислено</t>
  </si>
  <si>
    <t>Долг на 01.01.2012г.</t>
  </si>
  <si>
    <t>Водоотведение</t>
  </si>
  <si>
    <t>Примечание</t>
  </si>
  <si>
    <t xml:space="preserve">ГСМ </t>
  </si>
  <si>
    <t xml:space="preserve">Затраты на приобретение материалов  для  хозяйстенных нужд  по обслуживанию и содержанию дома </t>
  </si>
  <si>
    <t>в т.ч. домофон.ТБО.пожарная охрана.лифт.водоканал,преобразователь,замена стеклопакетов и пр. оплата  коммунальных услуг</t>
  </si>
  <si>
    <t>Услуги по регистрации  собственников</t>
  </si>
  <si>
    <t>Услуги по анализу воды</t>
  </si>
  <si>
    <t xml:space="preserve">Услуги </t>
  </si>
  <si>
    <t>У луги по уборке снега</t>
  </si>
  <si>
    <t>Приобретение мебели</t>
  </si>
  <si>
    <t>Канцелярские товары</t>
  </si>
  <si>
    <t>Спецодежда</t>
  </si>
  <si>
    <t>Приобретение спецодежды</t>
  </si>
  <si>
    <t>Компъютеное обеспечение</t>
  </si>
  <si>
    <t>Детский праздник</t>
  </si>
  <si>
    <t>Проведение детского праздника</t>
  </si>
  <si>
    <t>ИТОГО  по коммунальным услугам</t>
  </si>
  <si>
    <t>ИТОГО по содержанию дома</t>
  </si>
  <si>
    <t>Услуги по уборке снега</t>
  </si>
  <si>
    <t>Оплата УК за коммунальных услуг</t>
  </si>
  <si>
    <t>Содержание и обслуживание многоквартирного дома</t>
  </si>
  <si>
    <t>Содержание и обслуживание многоквартирного жилого  дома</t>
  </si>
  <si>
    <t>Адрес: г. Томск  пер.Овражный д.17 офис.72</t>
  </si>
  <si>
    <t>Период с января -декабрь 2011г.</t>
  </si>
  <si>
    <t>ЗАТРАТЫ</t>
  </si>
  <si>
    <t>Содержание и обслуживанию многоквартирного дома</t>
  </si>
  <si>
    <t>Транспортные расходы</t>
  </si>
  <si>
    <t>Всего расходов</t>
  </si>
  <si>
    <t>ДОХОДЫ</t>
  </si>
  <si>
    <t xml:space="preserve">Директор ЗАО " Уют ТДСК" </t>
  </si>
  <si>
    <t>А.С.Алексеев</t>
  </si>
  <si>
    <t>Итого прибыль по дому</t>
  </si>
  <si>
    <t>Рентабельность ЗАО " Уют ТДСК" 7%  (1002017*7%= 70141,19</t>
  </si>
  <si>
    <t>Всего прибыль</t>
  </si>
  <si>
    <t>Прибыль(убыток) от несвоевремеенной оптлаты  по результатам года (недополученная сумма на 31.12.2011г. (189021,57-193253,74= - 4232,17)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</si>
</sst>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justify" wrapText="1"/>
    </xf>
    <xf numFmtId="0" fontId="0" fillId="0" borderId="2" xfId="0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justify" wrapText="1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9.421875" style="0" customWidth="1"/>
    <col min="2" max="2" width="16.28125" style="0" customWidth="1"/>
    <col min="3" max="3" width="16.57421875" style="0" customWidth="1"/>
    <col min="4" max="4" width="20.7109375" style="0" customWidth="1"/>
    <col min="5" max="5" width="19.57421875" style="0" customWidth="1"/>
  </cols>
  <sheetData>
    <row r="1" ht="12.75">
      <c r="A1" s="5" t="s">
        <v>5</v>
      </c>
    </row>
    <row r="2" ht="12.75">
      <c r="A2" t="s">
        <v>62</v>
      </c>
    </row>
    <row r="3" ht="12.75">
      <c r="A3" t="s">
        <v>63</v>
      </c>
    </row>
    <row r="4" spans="1:5" ht="15.75">
      <c r="A4" s="24" t="s">
        <v>3</v>
      </c>
      <c r="B4" s="24"/>
      <c r="C4" s="24"/>
      <c r="D4" s="24"/>
      <c r="E4" s="24"/>
    </row>
    <row r="5" spans="1:5" ht="15">
      <c r="A5" s="51" t="s">
        <v>30</v>
      </c>
      <c r="B5" s="51"/>
      <c r="C5" s="51"/>
      <c r="D5" s="51"/>
      <c r="E5" s="51"/>
    </row>
    <row r="6" spans="1:5" ht="12.75">
      <c r="A6" s="48" t="s">
        <v>31</v>
      </c>
      <c r="B6" s="48"/>
      <c r="C6" s="48"/>
      <c r="D6" s="48"/>
      <c r="E6" s="48"/>
    </row>
    <row r="7" spans="1:5" ht="12.75">
      <c r="A7" s="48" t="s">
        <v>32</v>
      </c>
      <c r="B7" s="48"/>
      <c r="C7" s="48"/>
      <c r="D7" s="48"/>
      <c r="E7" s="48"/>
    </row>
    <row r="8" spans="1:5" ht="12.75">
      <c r="A8" s="1"/>
      <c r="B8" s="6" t="s">
        <v>38</v>
      </c>
      <c r="C8" s="6" t="s">
        <v>4</v>
      </c>
      <c r="D8" s="6" t="s">
        <v>39</v>
      </c>
      <c r="E8" s="6" t="s">
        <v>41</v>
      </c>
    </row>
    <row r="9" spans="1:5" ht="12.75">
      <c r="A9" s="1" t="s">
        <v>13</v>
      </c>
      <c r="B9" s="1"/>
      <c r="C9" s="1"/>
      <c r="D9" s="1">
        <f aca="true" t="shared" si="0" ref="D9:D21">C9-B9</f>
        <v>0</v>
      </c>
      <c r="E9" s="1"/>
    </row>
    <row r="10" spans="1:5" ht="12.75">
      <c r="A10" s="1" t="s">
        <v>27</v>
      </c>
      <c r="B10" s="1">
        <v>138689.51</v>
      </c>
      <c r="C10" s="1">
        <v>136540.46</v>
      </c>
      <c r="D10" s="1">
        <f t="shared" si="0"/>
        <v>-2149.0500000000175</v>
      </c>
      <c r="E10" s="1"/>
    </row>
    <row r="11" spans="1:5" ht="12.75">
      <c r="A11" s="1" t="s">
        <v>40</v>
      </c>
      <c r="B11" s="1">
        <v>760.86</v>
      </c>
      <c r="C11" s="1">
        <v>760.86</v>
      </c>
      <c r="D11" s="1">
        <f t="shared" si="0"/>
        <v>0</v>
      </c>
      <c r="E11" s="1"/>
    </row>
    <row r="12" spans="1:5" ht="12.75">
      <c r="A12" s="1" t="s">
        <v>33</v>
      </c>
      <c r="B12" s="1">
        <v>362201.87</v>
      </c>
      <c r="C12" s="1">
        <v>289986.95</v>
      </c>
      <c r="D12" s="1">
        <f t="shared" si="0"/>
        <v>-72214.91999999998</v>
      </c>
      <c r="E12" s="1"/>
    </row>
    <row r="13" spans="1:5" ht="12.75">
      <c r="A13" s="1" t="s">
        <v>15</v>
      </c>
      <c r="B13" s="1">
        <v>192672.54</v>
      </c>
      <c r="C13" s="1">
        <v>113119.7</v>
      </c>
      <c r="D13" s="1">
        <f t="shared" si="0"/>
        <v>-79552.84000000001</v>
      </c>
      <c r="E13" s="1"/>
    </row>
    <row r="14" spans="1:5" ht="12.75">
      <c r="A14" s="1" t="s">
        <v>16</v>
      </c>
      <c r="B14" s="1">
        <v>47771.05</v>
      </c>
      <c r="C14" s="1">
        <v>47058.4</v>
      </c>
      <c r="D14" s="1">
        <f t="shared" si="0"/>
        <v>-712.6500000000015</v>
      </c>
      <c r="E14" s="1"/>
    </row>
    <row r="15" spans="1:5" ht="12.75">
      <c r="A15" s="1" t="s">
        <v>29</v>
      </c>
      <c r="B15" s="1">
        <v>67695.45</v>
      </c>
      <c r="C15" s="1">
        <v>49211.99</v>
      </c>
      <c r="D15" s="1">
        <f t="shared" si="0"/>
        <v>-18483.46</v>
      </c>
      <c r="E15" s="1"/>
    </row>
    <row r="16" spans="1:5" ht="12.75">
      <c r="A16" s="1" t="s">
        <v>28</v>
      </c>
      <c r="B16" s="1"/>
      <c r="C16" s="1"/>
      <c r="D16" s="1">
        <f t="shared" si="0"/>
        <v>0</v>
      </c>
      <c r="E16" s="1"/>
    </row>
    <row r="17" spans="1:5" ht="22.5" customHeight="1">
      <c r="A17" s="3" t="s">
        <v>34</v>
      </c>
      <c r="B17" s="1"/>
      <c r="C17" s="1"/>
      <c r="D17" s="1">
        <f t="shared" si="0"/>
        <v>0</v>
      </c>
      <c r="E17" s="1"/>
    </row>
    <row r="18" spans="1:5" ht="12.75">
      <c r="A18" s="1" t="s">
        <v>26</v>
      </c>
      <c r="B18" s="1"/>
      <c r="C18" s="1"/>
      <c r="D18" s="1">
        <f t="shared" si="0"/>
        <v>0</v>
      </c>
      <c r="E18" s="1"/>
    </row>
    <row r="19" spans="1:5" ht="12.75">
      <c r="A19" s="1" t="s">
        <v>35</v>
      </c>
      <c r="B19" s="1"/>
      <c r="C19" s="1"/>
      <c r="D19" s="1">
        <f t="shared" si="0"/>
        <v>0</v>
      </c>
      <c r="E19" s="1"/>
    </row>
    <row r="20" spans="1:5" ht="12.75">
      <c r="A20" s="1" t="s">
        <v>36</v>
      </c>
      <c r="B20" s="1"/>
      <c r="C20" s="1"/>
      <c r="D20" s="1">
        <f t="shared" si="0"/>
        <v>0</v>
      </c>
      <c r="E20" s="1"/>
    </row>
    <row r="21" spans="1:5" ht="12.75">
      <c r="A21" s="1" t="s">
        <v>37</v>
      </c>
      <c r="B21" s="1"/>
      <c r="C21" s="1"/>
      <c r="D21" s="1">
        <f t="shared" si="0"/>
        <v>0</v>
      </c>
      <c r="E21" s="1"/>
    </row>
    <row r="22" spans="1:5" s="5" customFormat="1" ht="25.5" customHeight="1">
      <c r="A22" s="8" t="s">
        <v>56</v>
      </c>
      <c r="B22" s="6">
        <f>SUM(B9:B21)</f>
        <v>809791.28</v>
      </c>
      <c r="C22" s="6">
        <f>SUM(C9:C21)</f>
        <v>636678.36</v>
      </c>
      <c r="D22" s="6">
        <f>SUM(D9:D21)</f>
        <v>-173112.91999999998</v>
      </c>
      <c r="E22" s="6"/>
    </row>
    <row r="23" spans="1:5" ht="27.75" customHeight="1">
      <c r="A23" s="9" t="s">
        <v>65</v>
      </c>
      <c r="B23" s="1">
        <v>1195270.74</v>
      </c>
      <c r="C23" s="1">
        <v>1002017</v>
      </c>
      <c r="D23" s="1">
        <f>C23-B23</f>
        <v>-193253.74</v>
      </c>
      <c r="E23" s="1"/>
    </row>
    <row r="24" spans="1:5" s="5" customFormat="1" ht="12.75">
      <c r="A24" s="6" t="s">
        <v>57</v>
      </c>
      <c r="B24" s="6">
        <v>1195270.74</v>
      </c>
      <c r="C24" s="6">
        <v>1002017</v>
      </c>
      <c r="D24" s="6">
        <f>C24-B24</f>
        <v>-193253.74</v>
      </c>
      <c r="E24" s="6"/>
    </row>
    <row r="25" spans="1:5" ht="18.75" customHeight="1">
      <c r="A25" s="49" t="s">
        <v>61</v>
      </c>
      <c r="B25" s="50"/>
      <c r="C25" s="50"/>
      <c r="D25" s="50"/>
      <c r="E25" s="52"/>
    </row>
    <row r="26" spans="1:5" ht="37.5" customHeight="1">
      <c r="A26" s="13" t="s">
        <v>59</v>
      </c>
      <c r="B26" s="39" t="s">
        <v>44</v>
      </c>
      <c r="C26" s="40"/>
      <c r="D26" s="41"/>
      <c r="E26" s="6">
        <v>812770.98</v>
      </c>
    </row>
    <row r="27" spans="1:5" ht="15" customHeight="1">
      <c r="A27" s="42" t="s">
        <v>68</v>
      </c>
      <c r="B27" s="43"/>
      <c r="C27" s="43"/>
      <c r="D27" s="43"/>
      <c r="E27" s="44"/>
    </row>
    <row r="28" spans="1:5" s="12" customFormat="1" ht="24" customHeight="1">
      <c r="A28" s="14" t="s">
        <v>60</v>
      </c>
      <c r="B28" s="39" t="s">
        <v>60</v>
      </c>
      <c r="C28" s="40"/>
      <c r="D28" s="41"/>
      <c r="E28" s="8">
        <v>1002017</v>
      </c>
    </row>
    <row r="29" spans="1:5" s="12" customFormat="1" ht="12.75">
      <c r="A29" s="45" t="s">
        <v>64</v>
      </c>
      <c r="B29" s="46"/>
      <c r="C29" s="46"/>
      <c r="D29" s="46"/>
      <c r="E29" s="47"/>
    </row>
    <row r="30" spans="1:5" ht="12.75">
      <c r="A30" s="4" t="s">
        <v>51</v>
      </c>
      <c r="B30" s="39" t="s">
        <v>52</v>
      </c>
      <c r="C30" s="40"/>
      <c r="D30" s="41"/>
      <c r="E30" s="1">
        <v>312.75</v>
      </c>
    </row>
    <row r="31" spans="1:5" ht="12.75">
      <c r="A31" s="10" t="s">
        <v>49</v>
      </c>
      <c r="B31" s="21" t="s">
        <v>49</v>
      </c>
      <c r="C31" s="22"/>
      <c r="D31" s="23"/>
      <c r="E31" s="1">
        <v>8600.57</v>
      </c>
    </row>
    <row r="32" spans="1:5" ht="12.75">
      <c r="A32" s="1" t="s">
        <v>53</v>
      </c>
      <c r="B32" s="19" t="s">
        <v>23</v>
      </c>
      <c r="C32" s="26"/>
      <c r="D32" s="25"/>
      <c r="E32" s="1">
        <v>5160.34</v>
      </c>
    </row>
    <row r="33" spans="1:5" ht="12.75">
      <c r="A33" s="1" t="s">
        <v>54</v>
      </c>
      <c r="B33" s="19" t="s">
        <v>55</v>
      </c>
      <c r="C33" s="26"/>
      <c r="D33" s="25"/>
      <c r="E33" s="1">
        <v>1720.11</v>
      </c>
    </row>
    <row r="34" spans="1:5" ht="12.75">
      <c r="A34" s="2" t="s">
        <v>8</v>
      </c>
      <c r="B34" s="20" t="s">
        <v>9</v>
      </c>
      <c r="C34" s="20"/>
      <c r="D34" s="20"/>
      <c r="E34" s="1">
        <v>353798.77</v>
      </c>
    </row>
    <row r="35" spans="1:5" ht="12.75">
      <c r="A35" s="2" t="s">
        <v>6</v>
      </c>
      <c r="B35" s="21" t="s">
        <v>24</v>
      </c>
      <c r="C35" s="22"/>
      <c r="D35" s="23"/>
      <c r="E35" s="1">
        <v>67835</v>
      </c>
    </row>
    <row r="36" spans="1:5" ht="12.75">
      <c r="A36" s="2" t="s">
        <v>6</v>
      </c>
      <c r="B36" s="21" t="s">
        <v>25</v>
      </c>
      <c r="C36" s="22"/>
      <c r="D36" s="23"/>
      <c r="E36" s="1">
        <v>28241</v>
      </c>
    </row>
    <row r="37" spans="1:5" ht="12.75">
      <c r="A37" s="2" t="s">
        <v>42</v>
      </c>
      <c r="B37" s="21" t="s">
        <v>66</v>
      </c>
      <c r="C37" s="22"/>
      <c r="D37" s="23"/>
      <c r="E37" s="1">
        <v>14808.61</v>
      </c>
    </row>
    <row r="38" spans="1:5" ht="12.75">
      <c r="A38" s="2" t="s">
        <v>17</v>
      </c>
      <c r="B38" s="21" t="s">
        <v>17</v>
      </c>
      <c r="C38" s="22"/>
      <c r="D38" s="23"/>
      <c r="E38" s="1">
        <v>13219.41</v>
      </c>
    </row>
    <row r="39" spans="1:5" ht="12.75">
      <c r="A39" s="2" t="s">
        <v>21</v>
      </c>
      <c r="B39" s="21" t="s">
        <v>22</v>
      </c>
      <c r="C39" s="22"/>
      <c r="D39" s="23"/>
      <c r="E39" s="1">
        <v>931.53</v>
      </c>
    </row>
    <row r="40" spans="1:8" ht="28.5" customHeight="1">
      <c r="A40" s="2" t="s">
        <v>23</v>
      </c>
      <c r="B40" s="19" t="s">
        <v>43</v>
      </c>
      <c r="C40" s="26"/>
      <c r="D40" s="25"/>
      <c r="E40" s="1">
        <v>146470</v>
      </c>
      <c r="F40">
        <v>1114.84</v>
      </c>
      <c r="G40">
        <v>1400.16</v>
      </c>
      <c r="H40">
        <v>143955.02</v>
      </c>
    </row>
    <row r="41" spans="1:5" ht="12.75">
      <c r="A41" s="2" t="s">
        <v>10</v>
      </c>
      <c r="B41" s="19" t="s">
        <v>11</v>
      </c>
      <c r="C41" s="26"/>
      <c r="D41" s="25"/>
      <c r="E41" s="1">
        <v>24786.4</v>
      </c>
    </row>
    <row r="42" spans="1:8" ht="12.75">
      <c r="A42" s="2" t="s">
        <v>0</v>
      </c>
      <c r="B42" s="21" t="s">
        <v>12</v>
      </c>
      <c r="C42" s="22"/>
      <c r="D42" s="23"/>
      <c r="E42" s="1">
        <v>14910.28</v>
      </c>
      <c r="F42">
        <v>7561.51</v>
      </c>
      <c r="G42">
        <v>6872</v>
      </c>
      <c r="H42">
        <v>476.77</v>
      </c>
    </row>
    <row r="43" spans="1:5" ht="12.75">
      <c r="A43" s="3" t="s">
        <v>1</v>
      </c>
      <c r="B43" s="21" t="s">
        <v>7</v>
      </c>
      <c r="C43" s="22"/>
      <c r="D43" s="23"/>
      <c r="E43" s="1">
        <v>50620.33</v>
      </c>
    </row>
    <row r="44" spans="1:5" ht="12.75">
      <c r="A44" s="2" t="s">
        <v>2</v>
      </c>
      <c r="B44" s="21" t="s">
        <v>45</v>
      </c>
      <c r="C44" s="22"/>
      <c r="D44" s="23"/>
      <c r="E44" s="1">
        <v>2283.43</v>
      </c>
    </row>
    <row r="45" spans="1:5" ht="12.75">
      <c r="A45" s="2" t="s">
        <v>47</v>
      </c>
      <c r="B45" s="21" t="s">
        <v>46</v>
      </c>
      <c r="C45" s="22"/>
      <c r="D45" s="23"/>
      <c r="E45" s="1"/>
    </row>
    <row r="46" spans="1:5" ht="12.75">
      <c r="A46" s="2" t="s">
        <v>13</v>
      </c>
      <c r="B46" s="20" t="s">
        <v>14</v>
      </c>
      <c r="C46" s="20"/>
      <c r="D46" s="20"/>
      <c r="E46" s="1"/>
    </row>
    <row r="47" spans="1:5" ht="12.75">
      <c r="A47" s="2" t="s">
        <v>18</v>
      </c>
      <c r="B47" s="20" t="s">
        <v>19</v>
      </c>
      <c r="C47" s="20"/>
      <c r="D47" s="20"/>
      <c r="E47" s="1"/>
    </row>
    <row r="48" spans="1:5" ht="12.75">
      <c r="A48" s="2" t="s">
        <v>48</v>
      </c>
      <c r="B48" s="20" t="s">
        <v>58</v>
      </c>
      <c r="C48" s="20"/>
      <c r="D48" s="20"/>
      <c r="E48" s="1">
        <v>6282.13</v>
      </c>
    </row>
    <row r="49" spans="1:6" ht="12.75">
      <c r="A49" s="2" t="s">
        <v>50</v>
      </c>
      <c r="B49" s="21" t="s">
        <v>20</v>
      </c>
      <c r="C49" s="22"/>
      <c r="D49" s="23"/>
      <c r="E49" s="1">
        <v>2873.58</v>
      </c>
      <c r="F49">
        <v>873.58</v>
      </c>
    </row>
    <row r="50" spans="1:5" s="5" customFormat="1" ht="12.75">
      <c r="A50" s="6" t="s">
        <v>67</v>
      </c>
      <c r="B50" s="36"/>
      <c r="C50" s="37"/>
      <c r="D50" s="38"/>
      <c r="E50" s="6">
        <f>SUM(E30:E49)</f>
        <v>742854.2400000001</v>
      </c>
    </row>
    <row r="51" spans="1:5" s="5" customFormat="1" ht="12.75">
      <c r="A51" s="11" t="s">
        <v>71</v>
      </c>
      <c r="B51" s="36"/>
      <c r="C51" s="37"/>
      <c r="D51" s="38"/>
      <c r="E51" s="6">
        <f>E28-E50</f>
        <v>259162.7599999999</v>
      </c>
    </row>
    <row r="52" spans="1:5" s="5" customFormat="1" ht="12.75">
      <c r="A52" s="27" t="s">
        <v>72</v>
      </c>
      <c r="B52" s="28"/>
      <c r="C52" s="28"/>
      <c r="D52" s="29"/>
      <c r="E52" s="6">
        <v>70141.19</v>
      </c>
    </row>
    <row r="53" spans="1:5" s="5" customFormat="1" ht="12.75">
      <c r="A53" s="30" t="s">
        <v>73</v>
      </c>
      <c r="B53" s="31"/>
      <c r="C53" s="31"/>
      <c r="D53" s="32"/>
      <c r="E53" s="7">
        <f>E51-E52</f>
        <v>189021.5699999999</v>
      </c>
    </row>
    <row r="54" spans="1:5" s="15" customFormat="1" ht="24.75" customHeight="1">
      <c r="A54" s="33" t="s">
        <v>74</v>
      </c>
      <c r="B54" s="34"/>
      <c r="C54" s="34"/>
      <c r="D54" s="35"/>
      <c r="E54" s="8">
        <v>-4232.17</v>
      </c>
    </row>
    <row r="55" spans="1:5" s="15" customFormat="1" ht="24.75" customHeight="1">
      <c r="A55" s="16"/>
      <c r="B55" s="16"/>
      <c r="C55" s="16"/>
      <c r="D55" s="16"/>
      <c r="E55" s="17"/>
    </row>
    <row r="56" spans="1:4" ht="12.75">
      <c r="A56" s="5" t="s">
        <v>69</v>
      </c>
      <c r="B56" s="18"/>
      <c r="C56" s="5"/>
      <c r="D56" s="5" t="s">
        <v>70</v>
      </c>
    </row>
  </sheetData>
  <mergeCells count="34">
    <mergeCell ref="A54:D54"/>
    <mergeCell ref="A52:D52"/>
    <mergeCell ref="A53:D53"/>
    <mergeCell ref="B37:D37"/>
    <mergeCell ref="B38:D38"/>
    <mergeCell ref="B44:D44"/>
    <mergeCell ref="B45:D45"/>
    <mergeCell ref="B43:D43"/>
    <mergeCell ref="B40:D40"/>
    <mergeCell ref="B41:D41"/>
    <mergeCell ref="B42:D42"/>
    <mergeCell ref="B48:D48"/>
    <mergeCell ref="B46:D46"/>
    <mergeCell ref="B26:D26"/>
    <mergeCell ref="B30:D30"/>
    <mergeCell ref="B31:D31"/>
    <mergeCell ref="B32:D32"/>
    <mergeCell ref="A29:E29"/>
    <mergeCell ref="A27:E27"/>
    <mergeCell ref="A25:E25"/>
    <mergeCell ref="A4:E4"/>
    <mergeCell ref="A6:E6"/>
    <mergeCell ref="A7:E7"/>
    <mergeCell ref="A5:E5"/>
    <mergeCell ref="B49:D49"/>
    <mergeCell ref="B50:D50"/>
    <mergeCell ref="B51:D51"/>
    <mergeCell ref="B28:D28"/>
    <mergeCell ref="B33:D33"/>
    <mergeCell ref="B34:D34"/>
    <mergeCell ref="B35:D35"/>
    <mergeCell ref="B36:D36"/>
    <mergeCell ref="B47:D47"/>
    <mergeCell ref="B39:D39"/>
  </mergeCells>
  <printOptions/>
  <pageMargins left="0.17" right="0.16" top="0.17" bottom="0.19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2012-04-02T09:15:01Z</cp:lastPrinted>
  <dcterms:created xsi:type="dcterms:W3CDTF">1996-10-08T23:32:33Z</dcterms:created>
  <dcterms:modified xsi:type="dcterms:W3CDTF">2012-04-02T09:24:43Z</dcterms:modified>
  <cp:category/>
  <cp:version/>
  <cp:contentType/>
  <cp:contentStatus/>
</cp:coreProperties>
</file>