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<sst xmlns="http://schemas.openxmlformats.org/spreadsheetml/2006/main" count="77" uniqueCount="71">
  <si>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Услуги связи</t>
  </si>
  <si>
    <t>Услуги банка</t>
  </si>
  <si>
    <t>Бланки</t>
  </si>
  <si>
    <t>ОТЧЕТ</t>
  </si>
  <si>
    <t>Оплачено</t>
  </si>
  <si>
    <t xml:space="preserve">ЗАО " Уют ТДСК" </t>
  </si>
  <si>
    <t>Налоги и сборы</t>
  </si>
  <si>
    <t>Услуги по приему платежей</t>
  </si>
  <si>
    <t>Управлением домом</t>
  </si>
  <si>
    <t>Затраты на упраляющую компанию</t>
  </si>
  <si>
    <t>Услуги РИЦ</t>
  </si>
  <si>
    <t>Услуги по начислению,обработке платежей и печати квитанций</t>
  </si>
  <si>
    <t>Услуги по предоставлению услуг связи</t>
  </si>
  <si>
    <t>Почтовые ящики</t>
  </si>
  <si>
    <t>Домофон</t>
  </si>
  <si>
    <t>Пожарная охрана</t>
  </si>
  <si>
    <t>Аренда офиса</t>
  </si>
  <si>
    <t>Затраты на канцелярские товары</t>
  </si>
  <si>
    <t>Техническая документация</t>
  </si>
  <si>
    <t>Услуги по подготовке тех.документации</t>
  </si>
  <si>
    <t>Материальные затраты</t>
  </si>
  <si>
    <t>Налоги  на заработную плату</t>
  </si>
  <si>
    <t>Прочие налоги</t>
  </si>
  <si>
    <t>Вывоз ТБО</t>
  </si>
  <si>
    <t>Обслуживание приборов учета</t>
  </si>
  <si>
    <t>Содержание лифта</t>
  </si>
  <si>
    <t>Ремонт входной двери</t>
  </si>
  <si>
    <t>Резиновые полотно в подъезд</t>
  </si>
  <si>
    <t>Начислено</t>
  </si>
  <si>
    <t>Долг на 01.01.2012г.</t>
  </si>
  <si>
    <t>Водоотведение</t>
  </si>
  <si>
    <t xml:space="preserve">ГСМ </t>
  </si>
  <si>
    <t xml:space="preserve">Затраты на приобретение материалов  для  хозяйстенных нужд  по обслуживанию и содержанию дома </t>
  </si>
  <si>
    <t>в т.ч. домофон.ТБО.пожарная охрана.лифт.водоканал,преобразователь,замена стеклопакетов и пр. оплата  коммунальных услуг</t>
  </si>
  <si>
    <t>Услуги по регистрации  собственников</t>
  </si>
  <si>
    <t>Услуги по анализу воды</t>
  </si>
  <si>
    <t xml:space="preserve">Услуги </t>
  </si>
  <si>
    <t>У луги по уборке снега</t>
  </si>
  <si>
    <t>Приобретение мебели</t>
  </si>
  <si>
    <t>Канцелярские товары</t>
  </si>
  <si>
    <t>Спецодежда</t>
  </si>
  <si>
    <t>Приобретение спецодежды</t>
  </si>
  <si>
    <t>Компъютеное обеспечение</t>
  </si>
  <si>
    <t>Детский праздник</t>
  </si>
  <si>
    <t>Проведение детского праздника</t>
  </si>
  <si>
    <t>ИТОГО  по коммунальным услугам</t>
  </si>
  <si>
    <t>ИТОГО по содержанию дома</t>
  </si>
  <si>
    <t>Услуги по уборке снега</t>
  </si>
  <si>
    <t>Оплата УК за коммунальных услуг</t>
  </si>
  <si>
    <t>Содержание и обслуживание многоквартирного дома</t>
  </si>
  <si>
    <t>Содержание и обслуживание многоквартирного жилого  дома</t>
  </si>
  <si>
    <t>Адрес: г. Томск  пер.Овражный д.17 офис.72</t>
  </si>
  <si>
    <t>Период с января -декабрь 2011г.</t>
  </si>
  <si>
    <t>ЗАТРАТЫ</t>
  </si>
  <si>
    <t>Содержание и обслуживанию многоквартирного дома</t>
  </si>
  <si>
    <t>Транспортные расходы</t>
  </si>
  <si>
    <t>Всего расходов</t>
  </si>
  <si>
    <t>ДОХОДЫ</t>
  </si>
  <si>
    <t>ВСЕГО  прибыль</t>
  </si>
  <si>
    <t xml:space="preserve">Директор ЗАО " Уют ТДСК" </t>
  </si>
  <si>
    <t>А.С.Алексеев</t>
  </si>
  <si>
    <t>Итого прибыль по дому</t>
  </si>
  <si>
    <t>Аренда помещения ИП (мастерская)</t>
  </si>
  <si>
    <t>Прочие доходы</t>
  </si>
  <si>
    <t>Площадь дома 7546,2</t>
  </si>
  <si>
    <t>Количество квартир  135</t>
  </si>
  <si>
    <t>Поверка теплосчетчика</t>
  </si>
  <si>
    <t>Рентабельность ЗАО " Уют ТДСК" 7%  (732101,11* 7%=51247,08)</t>
  </si>
  <si>
    <t>по затратам на содержание и ремонт общего имущества жилого дома пер.Овражный д.22</t>
  </si>
  <si>
    <t>Прибыль(убыток) от несвоевремеенной оптлаты  по результатам года (недополученная сумма на 31.12.2011г. (149124,1-104617,02=44507,08)</t>
  </si>
  <si>
    <t>Проверка теплосчетчика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</si>
</sst>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 Black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2" xfId="0" applyFill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justify" wrapText="1"/>
    </xf>
    <xf numFmtId="0" fontId="0" fillId="0" borderId="3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vertical="justify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1" xfId="0" applyFont="1" applyFill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justify" wrapText="1"/>
    </xf>
    <xf numFmtId="0" fontId="3" fillId="0" borderId="6" xfId="0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27.00390625" style="0" customWidth="1"/>
    <col min="2" max="2" width="18.140625" style="0" customWidth="1"/>
    <col min="3" max="3" width="18.7109375" style="0" customWidth="1"/>
    <col min="4" max="4" width="13.00390625" style="0" customWidth="1"/>
    <col min="5" max="5" width="13.7109375" style="0" customWidth="1"/>
  </cols>
  <sheetData>
    <row r="1" ht="12.75">
      <c r="A1" s="6" t="s">
        <v>5</v>
      </c>
    </row>
    <row r="2" ht="12.75">
      <c r="A2" t="s">
        <v>51</v>
      </c>
    </row>
    <row r="3" ht="12.75">
      <c r="A3" t="s">
        <v>52</v>
      </c>
    </row>
    <row r="4" spans="1:6" ht="15.75">
      <c r="A4" s="33" t="s">
        <v>3</v>
      </c>
      <c r="B4" s="33"/>
      <c r="C4" s="33"/>
      <c r="D4" s="33"/>
      <c r="E4" s="33"/>
      <c r="F4" s="17"/>
    </row>
    <row r="5" spans="1:6" ht="15">
      <c r="A5" s="56" t="s">
        <v>68</v>
      </c>
      <c r="B5" s="56"/>
      <c r="C5" s="56"/>
      <c r="D5" s="56"/>
      <c r="E5" s="56"/>
      <c r="F5" s="56"/>
    </row>
    <row r="6" spans="1:6" ht="12.75">
      <c r="A6" s="34" t="s">
        <v>64</v>
      </c>
      <c r="B6" s="34"/>
      <c r="C6" s="34"/>
      <c r="D6" s="34"/>
      <c r="E6" s="34"/>
      <c r="F6" s="18"/>
    </row>
    <row r="7" spans="1:6" ht="12.75">
      <c r="A7" s="34" t="s">
        <v>65</v>
      </c>
      <c r="B7" s="34"/>
      <c r="C7" s="34"/>
      <c r="D7" s="34"/>
      <c r="E7" s="34"/>
      <c r="F7" s="18"/>
    </row>
    <row r="8" spans="1:6" ht="25.5">
      <c r="A8" s="1"/>
      <c r="B8" s="7" t="s">
        <v>28</v>
      </c>
      <c r="C8" s="7" t="s">
        <v>4</v>
      </c>
      <c r="D8" s="8" t="s">
        <v>29</v>
      </c>
      <c r="E8" s="7"/>
      <c r="F8" s="8" t="s">
        <v>63</v>
      </c>
    </row>
    <row r="9" spans="1:6" ht="12.75">
      <c r="A9" s="1" t="s">
        <v>13</v>
      </c>
      <c r="B9" s="1"/>
      <c r="C9" s="1"/>
      <c r="D9" s="1">
        <f aca="true" t="shared" si="0" ref="D9:D19">C9-B9</f>
        <v>0</v>
      </c>
      <c r="E9" s="1"/>
      <c r="F9" s="1"/>
    </row>
    <row r="10" spans="1:6" ht="12.75">
      <c r="A10" s="1" t="s">
        <v>23</v>
      </c>
      <c r="B10" s="1">
        <v>111403.5</v>
      </c>
      <c r="C10" s="1">
        <v>96821.13</v>
      </c>
      <c r="D10" s="1">
        <f t="shared" si="0"/>
        <v>-14582.369999999995</v>
      </c>
      <c r="E10" s="1"/>
      <c r="F10" s="1"/>
    </row>
    <row r="11" spans="1:6" ht="12.75">
      <c r="A11" s="1" t="s">
        <v>30</v>
      </c>
      <c r="B11" s="1"/>
      <c r="C11" s="1"/>
      <c r="D11" s="1">
        <f t="shared" si="0"/>
        <v>0</v>
      </c>
      <c r="E11" s="1"/>
      <c r="F11" s="1"/>
    </row>
    <row r="12" spans="1:6" ht="12.75">
      <c r="A12" s="1" t="s">
        <v>25</v>
      </c>
      <c r="B12" s="1">
        <v>259303.42</v>
      </c>
      <c r="C12" s="1">
        <v>199311.27</v>
      </c>
      <c r="D12" s="1">
        <f t="shared" si="0"/>
        <v>-59992.15000000002</v>
      </c>
      <c r="E12" s="1"/>
      <c r="F12" s="1"/>
    </row>
    <row r="13" spans="1:6" ht="12.75">
      <c r="A13" s="1" t="s">
        <v>14</v>
      </c>
      <c r="B13" s="1">
        <v>3047.25</v>
      </c>
      <c r="C13" s="1">
        <v>3047.25</v>
      </c>
      <c r="D13" s="1">
        <f t="shared" si="0"/>
        <v>0</v>
      </c>
      <c r="E13" s="1"/>
      <c r="F13" s="1"/>
    </row>
    <row r="14" spans="1:6" ht="12.75">
      <c r="A14" s="1" t="s">
        <v>15</v>
      </c>
      <c r="B14" s="1">
        <v>44975.43</v>
      </c>
      <c r="C14" s="1">
        <v>35211.09</v>
      </c>
      <c r="D14" s="1">
        <f t="shared" si="0"/>
        <v>-9764.340000000004</v>
      </c>
      <c r="E14" s="1"/>
      <c r="F14" s="1"/>
    </row>
    <row r="15" spans="1:6" ht="27.75" customHeight="1">
      <c r="A15" s="3" t="s">
        <v>24</v>
      </c>
      <c r="B15" s="1">
        <v>47994.36</v>
      </c>
      <c r="C15" s="1">
        <v>36921.14</v>
      </c>
      <c r="D15" s="1">
        <f t="shared" si="0"/>
        <v>-11073.220000000001</v>
      </c>
      <c r="E15" s="1"/>
      <c r="F15" s="1"/>
    </row>
    <row r="16" spans="1:6" ht="12.75">
      <c r="A16" s="1" t="s">
        <v>70</v>
      </c>
      <c r="B16" s="1">
        <v>9700</v>
      </c>
      <c r="C16" s="1">
        <v>9700</v>
      </c>
      <c r="D16" s="1">
        <f t="shared" si="0"/>
        <v>0</v>
      </c>
      <c r="E16" s="1"/>
      <c r="F16" s="1"/>
    </row>
    <row r="17" spans="1:6" ht="12.75">
      <c r="A17" s="1" t="s">
        <v>26</v>
      </c>
      <c r="B17" s="1">
        <v>43000</v>
      </c>
      <c r="C17" s="1">
        <v>43000</v>
      </c>
      <c r="D17" s="1">
        <f t="shared" si="0"/>
        <v>0</v>
      </c>
      <c r="E17" s="1"/>
      <c r="F17" s="1"/>
    </row>
    <row r="18" spans="1:6" ht="12.75">
      <c r="A18" s="5" t="s">
        <v>66</v>
      </c>
      <c r="B18" s="1">
        <v>10719.86</v>
      </c>
      <c r="C18" s="1">
        <v>10719.86</v>
      </c>
      <c r="D18" s="1">
        <f t="shared" si="0"/>
        <v>0</v>
      </c>
      <c r="E18" s="1"/>
      <c r="F18" s="1"/>
    </row>
    <row r="19" spans="1:6" ht="19.5" customHeight="1">
      <c r="A19" s="3" t="s">
        <v>27</v>
      </c>
      <c r="B19" s="1"/>
      <c r="C19" s="1"/>
      <c r="D19" s="1">
        <f t="shared" si="0"/>
        <v>0</v>
      </c>
      <c r="E19" s="1"/>
      <c r="F19" s="1"/>
    </row>
    <row r="20" spans="1:6" ht="26.25" customHeight="1">
      <c r="A20" s="8" t="s">
        <v>45</v>
      </c>
      <c r="B20" s="7">
        <f>SUM(B9:B19)</f>
        <v>530143.8200000001</v>
      </c>
      <c r="C20" s="7">
        <f>SUM(C9:C19)</f>
        <v>434731.74</v>
      </c>
      <c r="D20" s="7">
        <f>SUM(D9:D19)</f>
        <v>-95412.08000000002</v>
      </c>
      <c r="E20" s="7"/>
      <c r="F20" s="7"/>
    </row>
    <row r="21" spans="1:6" ht="25.5" customHeight="1">
      <c r="A21" s="9" t="s">
        <v>54</v>
      </c>
      <c r="B21" s="1">
        <v>836718.13</v>
      </c>
      <c r="C21" s="1">
        <v>732101.11</v>
      </c>
      <c r="D21" s="1">
        <f>C21-B21</f>
        <v>-104617.02000000002</v>
      </c>
      <c r="E21" s="1"/>
      <c r="F21" s="1"/>
    </row>
    <row r="22" spans="1:6" ht="33" customHeight="1">
      <c r="A22" s="9" t="s">
        <v>62</v>
      </c>
      <c r="B22" s="1">
        <v>6664</v>
      </c>
      <c r="C22" s="1">
        <v>6664</v>
      </c>
      <c r="D22" s="1">
        <f>C22-B22</f>
        <v>0</v>
      </c>
      <c r="E22" s="1"/>
      <c r="F22" s="1">
        <v>6664</v>
      </c>
    </row>
    <row r="23" spans="1:6" ht="12.75">
      <c r="A23" s="7" t="s">
        <v>46</v>
      </c>
      <c r="B23" s="7">
        <v>836718.13</v>
      </c>
      <c r="C23" s="7">
        <v>632101.11</v>
      </c>
      <c r="D23" s="7">
        <f>C23-B23</f>
        <v>-204617.02000000002</v>
      </c>
      <c r="E23" s="7"/>
      <c r="F23" s="7"/>
    </row>
    <row r="24" spans="1:6" ht="22.5">
      <c r="A24" s="23" t="s">
        <v>50</v>
      </c>
      <c r="B24" s="24"/>
      <c r="C24" s="24"/>
      <c r="D24" s="24"/>
      <c r="E24" s="25"/>
      <c r="F24" s="19"/>
    </row>
    <row r="25" spans="1:6" ht="40.5" customHeight="1">
      <c r="A25" s="12" t="s">
        <v>48</v>
      </c>
      <c r="B25" s="35" t="s">
        <v>33</v>
      </c>
      <c r="C25" s="36"/>
      <c r="D25" s="37"/>
      <c r="E25" s="7">
        <v>490450.82</v>
      </c>
      <c r="F25" s="8" t="s">
        <v>63</v>
      </c>
    </row>
    <row r="26" spans="1:6" ht="12.75">
      <c r="A26" s="38" t="s">
        <v>57</v>
      </c>
      <c r="B26" s="39"/>
      <c r="C26" s="39"/>
      <c r="D26" s="39"/>
      <c r="E26" s="40"/>
      <c r="F26" s="20"/>
    </row>
    <row r="27" spans="1:6" ht="36" customHeight="1">
      <c r="A27" s="13" t="s">
        <v>49</v>
      </c>
      <c r="B27" s="35" t="s">
        <v>49</v>
      </c>
      <c r="C27" s="36"/>
      <c r="D27" s="37"/>
      <c r="E27" s="8">
        <v>732101.11</v>
      </c>
      <c r="F27" s="8">
        <v>6664</v>
      </c>
    </row>
    <row r="28" spans="1:6" ht="12.75">
      <c r="A28" s="41" t="s">
        <v>53</v>
      </c>
      <c r="B28" s="42"/>
      <c r="C28" s="42"/>
      <c r="D28" s="42"/>
      <c r="E28" s="43"/>
      <c r="F28" s="21"/>
    </row>
    <row r="29" spans="1:6" ht="12.75">
      <c r="A29" s="4" t="s">
        <v>40</v>
      </c>
      <c r="B29" s="35" t="s">
        <v>41</v>
      </c>
      <c r="C29" s="36"/>
      <c r="D29" s="37"/>
      <c r="E29" s="1">
        <v>150.92</v>
      </c>
      <c r="F29" s="1"/>
    </row>
    <row r="30" spans="1:6" ht="12.75">
      <c r="A30" s="10" t="s">
        <v>38</v>
      </c>
      <c r="B30" s="32" t="s">
        <v>38</v>
      </c>
      <c r="C30" s="26"/>
      <c r="D30" s="27"/>
      <c r="E30" s="1">
        <v>4150.41</v>
      </c>
      <c r="F30" s="1"/>
    </row>
    <row r="31" spans="1:6" ht="12.75">
      <c r="A31" s="1" t="s">
        <v>42</v>
      </c>
      <c r="B31" s="28" t="s">
        <v>20</v>
      </c>
      <c r="C31" s="29"/>
      <c r="D31" s="30"/>
      <c r="E31" s="1">
        <v>4725.57</v>
      </c>
      <c r="F31" s="1"/>
    </row>
    <row r="32" spans="1:6" ht="12.75">
      <c r="A32" s="1" t="s">
        <v>43</v>
      </c>
      <c r="B32" s="28" t="s">
        <v>44</v>
      </c>
      <c r="C32" s="29"/>
      <c r="D32" s="30"/>
      <c r="E32" s="1">
        <v>830.08</v>
      </c>
      <c r="F32" s="1"/>
    </row>
    <row r="33" spans="1:6" ht="12.75">
      <c r="A33" s="2" t="s">
        <v>8</v>
      </c>
      <c r="B33" s="31" t="s">
        <v>9</v>
      </c>
      <c r="C33" s="31"/>
      <c r="D33" s="31"/>
      <c r="E33" s="1">
        <v>305506.17</v>
      </c>
      <c r="F33" s="1"/>
    </row>
    <row r="34" spans="1:6" ht="12.75">
      <c r="A34" s="2" t="s">
        <v>6</v>
      </c>
      <c r="B34" s="32" t="s">
        <v>21</v>
      </c>
      <c r="C34" s="26"/>
      <c r="D34" s="27"/>
      <c r="E34" s="1">
        <v>67547.11</v>
      </c>
      <c r="F34" s="1"/>
    </row>
    <row r="35" spans="1:6" ht="12.75">
      <c r="A35" s="2" t="s">
        <v>6</v>
      </c>
      <c r="B35" s="32" t="s">
        <v>22</v>
      </c>
      <c r="C35" s="26"/>
      <c r="D35" s="27"/>
      <c r="E35" s="1">
        <v>13658</v>
      </c>
      <c r="F35" s="1"/>
    </row>
    <row r="36" spans="1:6" ht="12.75">
      <c r="A36" s="2" t="s">
        <v>31</v>
      </c>
      <c r="B36" s="32" t="s">
        <v>55</v>
      </c>
      <c r="C36" s="26"/>
      <c r="D36" s="27"/>
      <c r="E36" s="1">
        <v>7146.25</v>
      </c>
      <c r="F36" s="1"/>
    </row>
    <row r="37" spans="1:6" ht="12.75">
      <c r="A37" s="2" t="s">
        <v>16</v>
      </c>
      <c r="B37" s="32" t="s">
        <v>16</v>
      </c>
      <c r="C37" s="26"/>
      <c r="D37" s="27"/>
      <c r="E37" s="1">
        <v>6379.34</v>
      </c>
      <c r="F37" s="1"/>
    </row>
    <row r="38" spans="1:6" ht="12.75">
      <c r="A38" s="2" t="s">
        <v>18</v>
      </c>
      <c r="B38" s="32" t="s">
        <v>19</v>
      </c>
      <c r="C38" s="26"/>
      <c r="D38" s="27"/>
      <c r="F38" s="1"/>
    </row>
    <row r="39" spans="1:6" ht="26.25" customHeight="1">
      <c r="A39" s="2" t="s">
        <v>20</v>
      </c>
      <c r="B39" s="28" t="s">
        <v>32</v>
      </c>
      <c r="C39" s="29"/>
      <c r="D39" s="30"/>
      <c r="E39" s="1">
        <v>71132.12</v>
      </c>
      <c r="F39" s="1"/>
    </row>
    <row r="40" spans="1:6" ht="12.75">
      <c r="A40" s="2" t="s">
        <v>10</v>
      </c>
      <c r="B40" s="28" t="s">
        <v>11</v>
      </c>
      <c r="C40" s="29"/>
      <c r="D40" s="30"/>
      <c r="E40" s="1">
        <v>11961.27</v>
      </c>
      <c r="F40" s="1"/>
    </row>
    <row r="41" spans="1:6" ht="12.75">
      <c r="A41" s="2" t="s">
        <v>0</v>
      </c>
      <c r="B41" s="32" t="s">
        <v>12</v>
      </c>
      <c r="C41" s="26"/>
      <c r="D41" s="27"/>
      <c r="E41" s="1">
        <v>7195.06</v>
      </c>
      <c r="F41" s="1"/>
    </row>
    <row r="42" spans="1:6" ht="12.75">
      <c r="A42" s="3" t="s">
        <v>1</v>
      </c>
      <c r="B42" s="32" t="s">
        <v>7</v>
      </c>
      <c r="C42" s="26"/>
      <c r="D42" s="27"/>
      <c r="E42" s="1">
        <v>24428.04</v>
      </c>
      <c r="F42" s="1"/>
    </row>
    <row r="43" spans="1:6" ht="12.75">
      <c r="A43" s="2" t="s">
        <v>2</v>
      </c>
      <c r="B43" s="32" t="s">
        <v>34</v>
      </c>
      <c r="C43" s="26"/>
      <c r="D43" s="27"/>
      <c r="E43" s="1">
        <v>1101.93</v>
      </c>
      <c r="F43" s="1"/>
    </row>
    <row r="44" spans="1:6" ht="12.75">
      <c r="A44" s="2" t="s">
        <v>36</v>
      </c>
      <c r="B44" s="32" t="s">
        <v>35</v>
      </c>
      <c r="C44" s="26"/>
      <c r="D44" s="27"/>
      <c r="E44" s="1"/>
      <c r="F44" s="1"/>
    </row>
    <row r="45" spans="1:6" ht="12.75">
      <c r="A45" s="2" t="s">
        <v>37</v>
      </c>
      <c r="B45" s="31" t="s">
        <v>47</v>
      </c>
      <c r="C45" s="31"/>
      <c r="D45" s="31"/>
      <c r="E45" s="1">
        <v>3395.79</v>
      </c>
      <c r="F45" s="1"/>
    </row>
    <row r="46" spans="1:6" ht="12.75">
      <c r="A46" s="2" t="s">
        <v>39</v>
      </c>
      <c r="B46" s="32" t="s">
        <v>17</v>
      </c>
      <c r="C46" s="26"/>
      <c r="D46" s="27"/>
      <c r="E46" s="1">
        <v>2421.87</v>
      </c>
      <c r="F46" s="1"/>
    </row>
    <row r="47" spans="1:6" ht="12.75">
      <c r="A47" s="7" t="s">
        <v>56</v>
      </c>
      <c r="B47" s="53"/>
      <c r="C47" s="54"/>
      <c r="D47" s="55"/>
      <c r="E47" s="7">
        <f>SUM(E29:E46)</f>
        <v>531729.93</v>
      </c>
      <c r="F47" s="7"/>
    </row>
    <row r="48" spans="1:6" ht="12.75">
      <c r="A48" s="11" t="s">
        <v>61</v>
      </c>
      <c r="B48" s="53"/>
      <c r="C48" s="54"/>
      <c r="D48" s="55"/>
      <c r="E48" s="7">
        <f>E27-E47</f>
        <v>200371.17999999993</v>
      </c>
      <c r="F48" s="7"/>
    </row>
    <row r="49" spans="1:6" ht="12.75">
      <c r="A49" s="44" t="s">
        <v>67</v>
      </c>
      <c r="B49" s="45"/>
      <c r="C49" s="45"/>
      <c r="D49" s="46"/>
      <c r="E49" s="7">
        <v>51247.08</v>
      </c>
      <c r="F49" s="7"/>
    </row>
    <row r="50" spans="1:6" ht="12.75">
      <c r="A50" s="47" t="s">
        <v>58</v>
      </c>
      <c r="B50" s="48"/>
      <c r="C50" s="48"/>
      <c r="D50" s="49"/>
      <c r="E50" s="7">
        <f>E48-E49</f>
        <v>149124.09999999992</v>
      </c>
      <c r="F50" s="7"/>
    </row>
    <row r="51" spans="1:6" ht="32.25" customHeight="1">
      <c r="A51" s="50" t="s">
        <v>69</v>
      </c>
      <c r="B51" s="51"/>
      <c r="C51" s="51"/>
      <c r="D51" s="52"/>
      <c r="E51" s="8">
        <v>44507.08</v>
      </c>
      <c r="F51" s="22">
        <v>6664</v>
      </c>
    </row>
    <row r="52" spans="1:6" ht="12.75">
      <c r="A52" s="14"/>
      <c r="B52" s="14"/>
      <c r="C52" s="14"/>
      <c r="D52" s="14"/>
      <c r="E52" s="15"/>
      <c r="F52" s="15"/>
    </row>
    <row r="53" spans="1:4" ht="12.75">
      <c r="A53" s="6" t="s">
        <v>59</v>
      </c>
      <c r="B53" s="16"/>
      <c r="C53" s="6"/>
      <c r="D53" s="6" t="s">
        <v>60</v>
      </c>
    </row>
  </sheetData>
  <mergeCells count="31">
    <mergeCell ref="A49:D49"/>
    <mergeCell ref="A50:D50"/>
    <mergeCell ref="A51:D51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A26:E26"/>
    <mergeCell ref="B27:D27"/>
    <mergeCell ref="A28:E28"/>
    <mergeCell ref="A4:E4"/>
    <mergeCell ref="A5:F5"/>
    <mergeCell ref="A6:E6"/>
    <mergeCell ref="A7:E7"/>
  </mergeCells>
  <printOptions/>
  <pageMargins left="0.17" right="0.16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2012-04-02T09:15:01Z</cp:lastPrinted>
  <dcterms:created xsi:type="dcterms:W3CDTF">1996-10-08T23:32:33Z</dcterms:created>
  <dcterms:modified xsi:type="dcterms:W3CDTF">2012-04-02T09:30:46Z</dcterms:modified>
  <cp:category/>
  <cp:version/>
  <cp:contentType/>
  <cp:contentStatus/>
</cp:coreProperties>
</file>