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 (2)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<sst xmlns="http://schemas.openxmlformats.org/spreadsheetml/2006/main" count="94" uniqueCount="59">
  <si>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</si>
  <si>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</si>
  <si>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</si>
  <si>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</si>
  <si>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</si>
  <si>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</si>
  <si>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</si>
  <si>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</si>
  <si>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</si>
  <si>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</si>
  <si>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</si>
  <si>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</si>
  <si>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</si>
  <si>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</si>
  <si>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</si>
  <si>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Гидравлические испытания</t>
  </si>
  <si>
    <t>Другие расходы по содержанию</t>
  </si>
  <si>
    <t>Текущий ремонт</t>
  </si>
  <si>
    <t>Елизаровых 35</t>
  </si>
  <si>
    <t xml:space="preserve">Начислено по содержанию </t>
  </si>
  <si>
    <t xml:space="preserve">Начислено по текущему ремонту </t>
  </si>
  <si>
    <t xml:space="preserve">Начислено по кап. ремонту </t>
  </si>
  <si>
    <t>м2</t>
  </si>
  <si>
    <t>ИТОГО</t>
  </si>
  <si>
    <t>Очистка кровли от снега (течь в кв 46,47,48,)</t>
  </si>
  <si>
    <t xml:space="preserve">Консервацияс/о,запуск с/о,заявочный ремонт </t>
  </si>
  <si>
    <t>Очистка канализационных труб и колодцев</t>
  </si>
  <si>
    <t>46 м/2шт</t>
  </si>
  <si>
    <t>Директор ООО УК "Кировская"                                                      Н.И. Агафонов</t>
  </si>
  <si>
    <t>План мероприятий по текущему ремонту и содержанию общего имущества на 2009год.</t>
  </si>
  <si>
    <t>ремонт мягкой кровли</t>
  </si>
  <si>
    <t>Капитальный  ремонт</t>
  </si>
  <si>
    <t>ремонт с/о,ХГВС</t>
  </si>
  <si>
    <t>Работы по гидропромывке, гидравлическим испытаниям тепловых пунктов, трубопроводов в системе отопления, розлива горячего водоснабжения, применение спецагрегатов, расход воды и др.</t>
  </si>
  <si>
    <t>промывка</t>
  </si>
  <si>
    <t>консервация</t>
  </si>
  <si>
    <t>испытание</t>
  </si>
  <si>
    <t>окончат прверка</t>
  </si>
  <si>
    <t>Уборка территории</t>
  </si>
  <si>
    <t>Работа дворника по уборке придомовой территории в установленных границах</t>
  </si>
  <si>
    <t>10080умн 1,1</t>
  </si>
  <si>
    <t>48ум27ум3,22</t>
  </si>
  <si>
    <t>48ум27ум1,53</t>
  </si>
  <si>
    <t>48ум27ум1,63</t>
  </si>
  <si>
    <t>м3</t>
  </si>
  <si>
    <t>Технические осмотры К.Э.и ВДО</t>
  </si>
  <si>
    <t>Мелкий ремонт э/проводки</t>
  </si>
  <si>
    <t>м</t>
  </si>
  <si>
    <t>(20.01.2006) Погрузка и вывоз мусора из подвала</t>
  </si>
  <si>
    <t>(28.02.2006) Вывоз  снега с привлечением спецтехники.</t>
  </si>
  <si>
    <t>(06.12.2006) Дератизация подвального помещения</t>
  </si>
  <si>
    <t>Очистка кровли от наледи и снега</t>
  </si>
  <si>
    <t>План мероприятий по текущему ремонту и содержанию общего имущества на 2011год.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</si>
  <si>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</si>
  <si>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зиме,консервация,опрессовка,запуск с/о, заявочный ремонт</t>
  </si>
  <si>
    <t>К.Э.</t>
  </si>
  <si>
    <t>Ремонт мягкой кровли</t>
  </si>
  <si>
    <t>ВДО</t>
  </si>
  <si>
    <t>Ремонт сант.оборудования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</si>
</sst>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7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  <font>
      <b/>
      <sz val="8"/>
      <name val="Arial"/>
      <family val="2"/>
    </font>
    <font>
      <sz val="1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64" fontId="6" fillId="0" borderId="0" xfId="0" applyNumberFormat="1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9" fontId="4" fillId="0" borderId="2" xfId="0" applyNumberFormat="1" applyFont="1" applyFill="1" applyBorder="1" applyAlignment="1">
      <alignment horizontal="center"/>
    </xf>
    <xf numFmtId="9" fontId="4" fillId="0" borderId="4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3" fillId="0" borderId="0" xfId="0" applyFont="1" applyAlignment="1">
      <alignment horizontal="left" wrapText="1"/>
    </xf>
    <xf numFmtId="0" fontId="4" fillId="2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>
      <selection activeCell="G15" sqref="G15"/>
      <selection activeCell="H14" sqref="H14"/>
    </sheetView>
  </sheetViews>
  <sheetFormatPr defaultColWidth="9.00390625" defaultRowHeight="12.75"/>
  <cols>
    <col min="1" max="1" width="16.875" style="1" customWidth="1"/>
    <col min="2" max="2" width="9.375" style="5" customWidth="1"/>
    <col min="3" max="3" width="50.125" style="5" customWidth="1"/>
    <col min="6" max="6" width="10.625" style="0" bestFit="1" customWidth="1"/>
  </cols>
  <sheetData>
    <row r="1" spans="2:3" ht="12.75">
      <c r="B1" s="21"/>
      <c r="C1" s="7" t="s">
        <v>52</v>
      </c>
    </row>
    <row r="2" spans="2:3" ht="12.75">
      <c r="B2" s="22"/>
      <c r="C2" s="8" t="s">
        <v>4</v>
      </c>
    </row>
    <row r="3" spans="2:3" ht="12.75">
      <c r="B3" s="22"/>
      <c r="C3" s="8"/>
    </row>
    <row r="4" spans="1:3" ht="14.25">
      <c r="A4" s="1" t="s">
        <v>0</v>
      </c>
      <c r="B4" s="44" t="s">
        <v>18</v>
      </c>
      <c r="C4" s="44"/>
    </row>
    <row r="5" spans="2:3" ht="14.25">
      <c r="B5" s="2"/>
      <c r="C5" s="2"/>
    </row>
    <row r="6" spans="1:6" ht="14.25">
      <c r="A6" s="25" t="s">
        <v>2</v>
      </c>
      <c r="B6" s="6">
        <v>2059.3</v>
      </c>
      <c r="E6" s="9" t="s">
        <v>19</v>
      </c>
      <c r="F6">
        <v>108978.15</v>
      </c>
    </row>
    <row r="7" spans="1:6" ht="14.25">
      <c r="A7" s="25" t="s">
        <v>1</v>
      </c>
      <c r="B7" s="3">
        <v>48</v>
      </c>
      <c r="E7" s="9" t="s">
        <v>20</v>
      </c>
      <c r="F7" s="9">
        <v>185995.976</v>
      </c>
    </row>
    <row r="8" spans="1:6" ht="14.25">
      <c r="A8" s="25" t="s">
        <v>3</v>
      </c>
      <c r="B8" s="3">
        <v>89</v>
      </c>
      <c r="D8" s="23"/>
      <c r="E8" s="9" t="s">
        <v>21</v>
      </c>
      <c r="F8">
        <v>37808.74</v>
      </c>
    </row>
    <row r="9" spans="2:6" ht="17.25" customHeight="1">
      <c r="B9" s="4"/>
      <c r="C9" s="2"/>
      <c r="D9" s="27"/>
      <c r="E9" s="27"/>
      <c r="F9" s="26"/>
    </row>
    <row r="11" spans="1:6" ht="12.75">
      <c r="A11" s="45" t="s">
        <v>6</v>
      </c>
      <c r="B11" s="45"/>
      <c r="C11" s="10" t="s">
        <v>7</v>
      </c>
      <c r="D11" s="11" t="s">
        <v>8</v>
      </c>
      <c r="E11" s="12" t="s">
        <v>9</v>
      </c>
      <c r="F11" s="13" t="s">
        <v>10</v>
      </c>
    </row>
    <row r="12" spans="1:6" ht="12.75">
      <c r="A12" s="14"/>
      <c r="B12" s="14"/>
      <c r="C12" s="14"/>
      <c r="D12" s="14"/>
      <c r="E12" s="15"/>
      <c r="F12" s="16"/>
    </row>
    <row r="13" spans="1:6" ht="12.75">
      <c r="A13" s="45" t="s">
        <v>11</v>
      </c>
      <c r="B13" s="45"/>
      <c r="C13" s="45"/>
      <c r="D13" s="45"/>
      <c r="E13" s="45"/>
      <c r="F13" s="45"/>
    </row>
    <row r="14" spans="1:6" ht="22.5">
      <c r="A14" s="43" t="s">
        <v>5</v>
      </c>
      <c r="B14" s="43"/>
      <c r="C14" s="20" t="s">
        <v>12</v>
      </c>
      <c r="D14" s="17"/>
      <c r="E14" s="18"/>
      <c r="F14" s="19">
        <v>11861.56</v>
      </c>
    </row>
    <row r="15" spans="1:6" ht="45">
      <c r="A15" s="43" t="s">
        <v>13</v>
      </c>
      <c r="B15" s="43"/>
      <c r="C15" s="20" t="s">
        <v>14</v>
      </c>
      <c r="D15" s="17"/>
      <c r="E15" s="18"/>
      <c r="F15" s="19">
        <v>29653.92</v>
      </c>
    </row>
    <row r="16" spans="1:7" ht="62.25" customHeight="1">
      <c r="A16" s="42" t="s">
        <v>53</v>
      </c>
      <c r="B16" s="42"/>
      <c r="C16" s="41" t="s">
        <v>54</v>
      </c>
      <c r="D16" s="17"/>
      <c r="E16" s="18"/>
      <c r="F16" s="19">
        <v>67462</v>
      </c>
      <c r="G16" s="37"/>
    </row>
    <row r="17" spans="1:6" ht="12.75">
      <c r="A17" s="43"/>
      <c r="B17" s="43"/>
      <c r="C17" s="20"/>
      <c r="D17" s="17"/>
      <c r="E17" s="18"/>
      <c r="F17" s="19"/>
    </row>
    <row r="18" spans="1:6" ht="12.75">
      <c r="A18" s="45" t="s">
        <v>17</v>
      </c>
      <c r="B18" s="45"/>
      <c r="C18" s="45"/>
      <c r="D18" s="45"/>
      <c r="E18" s="45"/>
      <c r="F18" s="45"/>
    </row>
    <row r="19" spans="1:6" ht="12.75">
      <c r="A19" s="29" t="s">
        <v>55</v>
      </c>
      <c r="B19" s="30"/>
      <c r="C19" s="28" t="s">
        <v>56</v>
      </c>
      <c r="D19" s="38"/>
      <c r="E19" s="39"/>
      <c r="F19" s="30">
        <v>76000</v>
      </c>
    </row>
    <row r="20" spans="1:6" ht="12.75">
      <c r="A20" s="47" t="s">
        <v>57</v>
      </c>
      <c r="B20" s="49"/>
      <c r="C20" s="28" t="s">
        <v>58</v>
      </c>
      <c r="D20" s="29"/>
      <c r="E20" s="31"/>
      <c r="F20" s="30">
        <f>F7+F8-F19</f>
        <v>147804.716</v>
      </c>
    </row>
    <row r="24" spans="7:10" ht="12.75">
      <c r="G24" s="40"/>
      <c r="H24" s="46"/>
      <c r="I24" s="46"/>
      <c r="J24" s="46"/>
    </row>
    <row r="25" spans="7:10" ht="12.75">
      <c r="G25" s="40"/>
      <c r="H25" s="46"/>
      <c r="I25" s="46"/>
      <c r="J25" s="46"/>
    </row>
    <row r="26" spans="1:10" ht="20.25">
      <c r="A26" s="34"/>
      <c r="B26" s="35"/>
      <c r="C26" s="35"/>
      <c r="D26" s="36"/>
      <c r="E26" s="36"/>
      <c r="F26" s="36"/>
      <c r="G26" s="40"/>
      <c r="H26" s="40"/>
      <c r="I26" s="40"/>
      <c r="J26" s="40"/>
    </row>
    <row r="27" spans="1:6" ht="20.25">
      <c r="A27" s="34"/>
      <c r="B27" s="35"/>
      <c r="C27" s="35"/>
      <c r="D27" s="36"/>
      <c r="E27" s="36"/>
      <c r="F27" s="36"/>
    </row>
    <row r="28" spans="1:6" ht="20.25">
      <c r="A28" s="34"/>
      <c r="B28" s="35"/>
      <c r="C28" s="35"/>
      <c r="D28" s="36"/>
      <c r="E28" s="36"/>
      <c r="F28" s="36"/>
    </row>
    <row r="30" ht="12.75">
      <c r="A30" s="1" t="s">
        <v>28</v>
      </c>
    </row>
    <row r="31" spans="1:6" ht="20.25">
      <c r="A31" s="34"/>
      <c r="B31" s="35"/>
      <c r="C31" s="35"/>
      <c r="D31" s="36"/>
      <c r="E31" s="36"/>
      <c r="F31" s="36"/>
    </row>
    <row r="32" spans="1:6" ht="20.25">
      <c r="A32" s="34"/>
      <c r="B32" s="35"/>
      <c r="C32" s="35"/>
      <c r="D32" s="36"/>
      <c r="E32" s="36"/>
      <c r="F32" s="36"/>
    </row>
    <row r="33" spans="1:6" ht="20.25">
      <c r="A33" s="34"/>
      <c r="B33" s="35"/>
      <c r="C33" s="35"/>
      <c r="D33" s="36"/>
      <c r="E33" s="36"/>
      <c r="F33" s="36"/>
    </row>
    <row r="34" spans="1:6" ht="20.25">
      <c r="A34" s="34"/>
      <c r="B34" s="35"/>
      <c r="C34" s="35"/>
      <c r="D34" s="36"/>
      <c r="E34" s="36"/>
      <c r="F34" s="36"/>
    </row>
    <row r="35" spans="1:6" ht="20.25">
      <c r="A35" s="34"/>
      <c r="B35" s="35"/>
      <c r="C35" s="35"/>
      <c r="D35" s="36"/>
      <c r="E35" s="36"/>
      <c r="F35" s="36"/>
    </row>
  </sheetData>
  <mergeCells count="11">
    <mergeCell ref="A18:F18"/>
    <mergeCell ref="A17:B17"/>
    <mergeCell ref="H24:J24"/>
    <mergeCell ref="H25:J25"/>
    <mergeCell ref="A20:B20"/>
    <mergeCell ref="A16:B16"/>
    <mergeCell ref="A14:B14"/>
    <mergeCell ref="B4:C4"/>
    <mergeCell ref="A11:B11"/>
    <mergeCell ref="A13:F13"/>
    <mergeCell ref="A15:B15"/>
  </mergeCells>
  <printOptions/>
  <pageMargins left="0.5" right="0.46" top="1" bottom="1" header="0.5" footer="0.5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51"/>
  <sheetViews>
    <sheetView workbookViewId="0" topLeftCell="A1">
      <selection activeCell="G15" sqref="G15"/>
      <selection activeCell="H35" sqref="H35"/>
    </sheetView>
  </sheetViews>
  <sheetFormatPr defaultColWidth="9.00390625" defaultRowHeight="12.75"/>
  <cols>
    <col min="1" max="1" width="16.875" style="1" customWidth="1"/>
    <col min="2" max="2" width="9.375" style="5" customWidth="1"/>
    <col min="3" max="3" width="50.125" style="5" customWidth="1"/>
    <col min="6" max="6" width="10.625" style="0" bestFit="1" customWidth="1"/>
  </cols>
  <sheetData>
    <row r="1" spans="2:3" ht="12.75">
      <c r="B1" s="21"/>
      <c r="C1" s="7" t="s">
        <v>29</v>
      </c>
    </row>
    <row r="2" spans="2:3" ht="12.75">
      <c r="B2" s="22"/>
      <c r="C2" s="8" t="s">
        <v>4</v>
      </c>
    </row>
    <row r="3" spans="2:3" ht="12.75">
      <c r="B3" s="22"/>
      <c r="C3" s="8"/>
    </row>
    <row r="4" spans="1:3" ht="14.25">
      <c r="A4" s="1" t="s">
        <v>0</v>
      </c>
      <c r="B4" s="44" t="s">
        <v>18</v>
      </c>
      <c r="C4" s="44"/>
    </row>
    <row r="5" spans="2:3" ht="14.25">
      <c r="B5" s="2"/>
      <c r="C5" s="2"/>
    </row>
    <row r="6" spans="1:6" ht="14.25">
      <c r="A6" s="25" t="s">
        <v>2</v>
      </c>
      <c r="B6" s="6">
        <v>2058.9</v>
      </c>
      <c r="E6" s="9" t="s">
        <v>19</v>
      </c>
      <c r="F6" s="24">
        <v>109945.26</v>
      </c>
    </row>
    <row r="7" spans="1:6" ht="14.25">
      <c r="A7" s="25" t="s">
        <v>1</v>
      </c>
      <c r="B7" s="3">
        <v>48</v>
      </c>
      <c r="E7" s="9" t="s">
        <v>20</v>
      </c>
      <c r="F7" s="9">
        <v>94132.9</v>
      </c>
    </row>
    <row r="8" spans="1:6" ht="14.25">
      <c r="A8" s="25" t="s">
        <v>3</v>
      </c>
      <c r="B8" s="3">
        <v>89</v>
      </c>
      <c r="D8" s="23"/>
      <c r="E8" s="9" t="s">
        <v>21</v>
      </c>
      <c r="F8">
        <v>82729.62</v>
      </c>
    </row>
    <row r="9" spans="2:6" ht="17.25" customHeight="1">
      <c r="B9" s="4"/>
      <c r="C9" s="2"/>
      <c r="D9" s="27"/>
      <c r="E9" s="27"/>
      <c r="F9" s="26"/>
    </row>
    <row r="11" spans="1:6" ht="12.75">
      <c r="A11" s="45" t="s">
        <v>6</v>
      </c>
      <c r="B11" s="45"/>
      <c r="C11" s="10" t="s">
        <v>7</v>
      </c>
      <c r="D11" s="11" t="s">
        <v>8</v>
      </c>
      <c r="E11" s="12" t="s">
        <v>9</v>
      </c>
      <c r="F11" s="13" t="s">
        <v>10</v>
      </c>
    </row>
    <row r="12" spans="1:6" ht="12.75">
      <c r="A12" s="14"/>
      <c r="B12" s="14"/>
      <c r="C12" s="14"/>
      <c r="D12" s="14"/>
      <c r="E12" s="15"/>
      <c r="F12" s="16"/>
    </row>
    <row r="13" spans="1:6" ht="12.75">
      <c r="A13" s="45" t="s">
        <v>11</v>
      </c>
      <c r="B13" s="45"/>
      <c r="C13" s="45"/>
      <c r="D13" s="45"/>
      <c r="E13" s="45"/>
      <c r="F13" s="45"/>
    </row>
    <row r="14" spans="1:6" ht="22.5">
      <c r="A14" s="43" t="s">
        <v>5</v>
      </c>
      <c r="B14" s="43"/>
      <c r="C14" s="20" t="s">
        <v>12</v>
      </c>
      <c r="D14" s="17"/>
      <c r="E14" s="18"/>
      <c r="F14" s="19">
        <v>11859</v>
      </c>
    </row>
    <row r="15" spans="1:6" ht="45">
      <c r="A15" s="43" t="s">
        <v>13</v>
      </c>
      <c r="B15" s="43"/>
      <c r="C15" s="20" t="s">
        <v>14</v>
      </c>
      <c r="D15" s="17"/>
      <c r="E15" s="18"/>
      <c r="F15" s="19">
        <f>16381.84</f>
        <v>16381.84</v>
      </c>
    </row>
    <row r="16" spans="1:6" ht="45">
      <c r="A16" s="43" t="s">
        <v>15</v>
      </c>
      <c r="B16" s="43"/>
      <c r="C16" s="20" t="s">
        <v>33</v>
      </c>
      <c r="D16" s="17"/>
      <c r="E16" s="18"/>
      <c r="F16" s="19">
        <v>17244</v>
      </c>
    </row>
    <row r="17" spans="1:6" ht="12.75">
      <c r="A17" s="43" t="s">
        <v>16</v>
      </c>
      <c r="B17" s="43"/>
      <c r="C17" s="20" t="s">
        <v>24</v>
      </c>
      <c r="D17" s="17" t="s">
        <v>22</v>
      </c>
      <c r="E17" s="18">
        <v>120</v>
      </c>
      <c r="F17" s="19">
        <v>3000</v>
      </c>
    </row>
    <row r="18" spans="1:6" ht="12.75">
      <c r="A18" s="50" t="s">
        <v>45</v>
      </c>
      <c r="B18" s="51"/>
      <c r="C18" s="20"/>
      <c r="D18" s="17"/>
      <c r="E18" s="18"/>
      <c r="F18" s="19">
        <v>1321</v>
      </c>
    </row>
    <row r="19" spans="1:6" ht="12.75">
      <c r="A19" s="43" t="s">
        <v>16</v>
      </c>
      <c r="B19" s="43"/>
      <c r="C19" s="20" t="s">
        <v>25</v>
      </c>
      <c r="D19" s="17" t="s">
        <v>44</v>
      </c>
      <c r="E19" s="18">
        <v>10080</v>
      </c>
      <c r="F19" s="19">
        <v>20156.74</v>
      </c>
    </row>
    <row r="20" spans="1:6" ht="22.5">
      <c r="A20" s="50" t="s">
        <v>38</v>
      </c>
      <c r="B20" s="51"/>
      <c r="C20" s="20" t="s">
        <v>39</v>
      </c>
      <c r="D20" s="17" t="s">
        <v>22</v>
      </c>
      <c r="E20" s="18">
        <v>405</v>
      </c>
      <c r="F20" s="19">
        <v>8940</v>
      </c>
    </row>
    <row r="21" spans="1:6" ht="12.75">
      <c r="A21" s="43" t="s">
        <v>16</v>
      </c>
      <c r="B21" s="43"/>
      <c r="C21" s="20" t="s">
        <v>26</v>
      </c>
      <c r="D21" s="17" t="s">
        <v>27</v>
      </c>
      <c r="E21" s="18"/>
      <c r="F21" s="19">
        <v>12000</v>
      </c>
    </row>
    <row r="22" spans="1:6" ht="22.5" customHeight="1">
      <c r="A22" s="50" t="s">
        <v>46</v>
      </c>
      <c r="B22" s="51"/>
      <c r="C22" s="20"/>
      <c r="D22" s="17" t="s">
        <v>47</v>
      </c>
      <c r="E22" s="18">
        <v>11</v>
      </c>
      <c r="F22" s="19">
        <v>3130</v>
      </c>
    </row>
    <row r="23" spans="1:15" ht="22.5" customHeight="1">
      <c r="A23" s="50" t="s">
        <v>16</v>
      </c>
      <c r="B23" s="51"/>
      <c r="C23" s="20" t="s">
        <v>49</v>
      </c>
      <c r="D23" s="17" t="s">
        <v>44</v>
      </c>
      <c r="E23" s="18">
        <v>5</v>
      </c>
      <c r="F23" s="19">
        <v>2100</v>
      </c>
      <c r="M23" t="s">
        <v>44</v>
      </c>
      <c r="N23">
        <v>1</v>
      </c>
      <c r="O23">
        <v>668</v>
      </c>
    </row>
    <row r="24" spans="1:15" ht="22.5" customHeight="1">
      <c r="A24" s="50" t="s">
        <v>16</v>
      </c>
      <c r="B24" s="51"/>
      <c r="C24" s="20" t="s">
        <v>50</v>
      </c>
      <c r="D24" s="17"/>
      <c r="E24" s="18"/>
      <c r="F24" s="19">
        <v>7000</v>
      </c>
      <c r="M24" t="s">
        <v>22</v>
      </c>
      <c r="N24">
        <v>728</v>
      </c>
      <c r="O24">
        <v>292</v>
      </c>
    </row>
    <row r="25" spans="1:6" ht="22.5" customHeight="1">
      <c r="A25" s="50" t="s">
        <v>51</v>
      </c>
      <c r="B25" s="51"/>
      <c r="C25" s="20"/>
      <c r="D25" s="17" t="s">
        <v>22</v>
      </c>
      <c r="E25" s="18">
        <v>375</v>
      </c>
      <c r="F25" s="19">
        <v>3012.26</v>
      </c>
    </row>
    <row r="26" spans="1:15" ht="22.5" customHeight="1">
      <c r="A26" s="50" t="s">
        <v>16</v>
      </c>
      <c r="B26" s="51"/>
      <c r="C26" s="20" t="s">
        <v>48</v>
      </c>
      <c r="D26" s="17" t="s">
        <v>44</v>
      </c>
      <c r="E26" s="18">
        <v>10</v>
      </c>
      <c r="F26" s="19">
        <v>3800</v>
      </c>
      <c r="M26" t="s">
        <v>44</v>
      </c>
      <c r="N26">
        <v>10</v>
      </c>
      <c r="O26" s="37">
        <v>3776</v>
      </c>
    </row>
    <row r="27" spans="1:15" ht="22.5" customHeight="1">
      <c r="A27" s="50"/>
      <c r="B27" s="51"/>
      <c r="C27" s="20"/>
      <c r="D27" s="17"/>
      <c r="E27" s="18"/>
      <c r="F27" s="19"/>
      <c r="O27" s="37"/>
    </row>
    <row r="28" spans="1:6" ht="12.75">
      <c r="A28" s="43"/>
      <c r="B28" s="43"/>
      <c r="C28" s="20"/>
      <c r="D28" s="17"/>
      <c r="E28" s="18"/>
      <c r="F28" s="19"/>
    </row>
    <row r="29" spans="1:6" ht="12.75">
      <c r="A29" s="52" t="s">
        <v>17</v>
      </c>
      <c r="B29" s="52"/>
      <c r="C29" s="52"/>
      <c r="D29" s="52"/>
      <c r="E29" s="52"/>
      <c r="F29" s="52"/>
    </row>
    <row r="30" spans="1:6" ht="12.75">
      <c r="A30" s="47"/>
      <c r="B30" s="48"/>
      <c r="C30" s="48"/>
      <c r="D30" s="48"/>
      <c r="E30" s="48"/>
      <c r="F30" s="49"/>
    </row>
    <row r="31" spans="1:6" ht="12.75">
      <c r="A31" s="29"/>
      <c r="B31" s="30"/>
      <c r="C31" s="28" t="s">
        <v>31</v>
      </c>
      <c r="D31" s="29"/>
      <c r="E31" s="31"/>
      <c r="F31" s="30"/>
    </row>
    <row r="32" spans="1:6" ht="12.75">
      <c r="A32" s="29"/>
      <c r="B32" s="30"/>
      <c r="C32" s="28"/>
      <c r="D32" s="29"/>
      <c r="E32" s="31"/>
      <c r="F32" s="30"/>
    </row>
    <row r="33" spans="1:6" ht="12.75">
      <c r="A33" s="47" t="s">
        <v>31</v>
      </c>
      <c r="B33" s="49"/>
      <c r="C33" s="28" t="s">
        <v>30</v>
      </c>
      <c r="D33" s="47">
        <v>31727.05</v>
      </c>
      <c r="E33" s="48"/>
      <c r="F33" s="49"/>
    </row>
    <row r="34" spans="1:6" ht="12.75">
      <c r="A34" s="47" t="s">
        <v>31</v>
      </c>
      <c r="B34" s="49"/>
      <c r="C34" s="28" t="s">
        <v>32</v>
      </c>
      <c r="D34" s="47">
        <v>167961.53</v>
      </c>
      <c r="E34" s="48"/>
      <c r="F34" s="49"/>
    </row>
    <row r="35" spans="1:6" ht="12.75">
      <c r="A35" s="29"/>
      <c r="B35" s="30"/>
      <c r="C35" s="32" t="s">
        <v>23</v>
      </c>
      <c r="D35" s="29"/>
      <c r="E35" s="33">
        <v>199693.53</v>
      </c>
      <c r="F35" s="30"/>
    </row>
    <row r="42" spans="1:6" ht="20.25">
      <c r="A42" s="34"/>
      <c r="B42" s="35"/>
      <c r="C42" s="35"/>
      <c r="D42" s="36"/>
      <c r="E42" s="36"/>
      <c r="F42" s="36"/>
    </row>
    <row r="43" ht="12.75">
      <c r="A43" s="1" t="s">
        <v>28</v>
      </c>
    </row>
    <row r="44" spans="1:6" ht="20.25">
      <c r="A44" s="34"/>
      <c r="B44" s="35"/>
      <c r="C44" s="35"/>
      <c r="D44" s="36"/>
      <c r="E44" s="36"/>
      <c r="F44" s="36"/>
    </row>
    <row r="45" spans="1:6" ht="20.25">
      <c r="A45" s="34"/>
      <c r="B45" s="35"/>
      <c r="C45" s="35"/>
      <c r="D45" s="36"/>
      <c r="E45" s="36"/>
      <c r="F45" s="36"/>
    </row>
    <row r="46" spans="1:6" ht="20.25">
      <c r="A46" s="34"/>
      <c r="B46" s="35"/>
      <c r="C46" s="35"/>
      <c r="D46" s="36"/>
      <c r="E46" s="36"/>
      <c r="F46" s="36"/>
    </row>
    <row r="47" spans="1:6" ht="20.25">
      <c r="A47" s="34"/>
      <c r="B47" s="35"/>
      <c r="C47" s="35"/>
      <c r="D47" s="36"/>
      <c r="E47" s="36"/>
      <c r="F47" s="36"/>
    </row>
    <row r="48" spans="1:6" ht="20.25">
      <c r="A48" s="34"/>
      <c r="B48" s="35"/>
      <c r="C48" s="35"/>
      <c r="D48" s="36"/>
      <c r="E48" s="36"/>
      <c r="F48" s="36"/>
    </row>
    <row r="49" spans="1:6" ht="20.25">
      <c r="A49" s="34"/>
      <c r="B49" s="35"/>
      <c r="C49" s="35"/>
      <c r="D49" s="36"/>
      <c r="E49" s="36"/>
      <c r="F49" s="36"/>
    </row>
    <row r="50" spans="1:6" ht="20.25">
      <c r="A50" s="34"/>
      <c r="B50" s="35"/>
      <c r="C50" s="35"/>
      <c r="D50" s="36"/>
      <c r="E50" s="36"/>
      <c r="F50" s="36"/>
    </row>
    <row r="51" spans="1:6" ht="20.25">
      <c r="A51" s="34"/>
      <c r="B51" s="35"/>
      <c r="C51" s="35"/>
      <c r="D51" s="36"/>
      <c r="E51" s="36"/>
      <c r="F51" s="36"/>
    </row>
  </sheetData>
  <mergeCells count="24">
    <mergeCell ref="A18:B18"/>
    <mergeCell ref="A26:B26"/>
    <mergeCell ref="A29:F29"/>
    <mergeCell ref="A28:B28"/>
    <mergeCell ref="A22:B22"/>
    <mergeCell ref="A23:B23"/>
    <mergeCell ref="A24:B24"/>
    <mergeCell ref="A25:B25"/>
    <mergeCell ref="A27:B27"/>
    <mergeCell ref="A33:B33"/>
    <mergeCell ref="A34:B34"/>
    <mergeCell ref="A30:F30"/>
    <mergeCell ref="D34:F34"/>
    <mergeCell ref="D33:F33"/>
    <mergeCell ref="A17:B17"/>
    <mergeCell ref="A21:B21"/>
    <mergeCell ref="B4:C4"/>
    <mergeCell ref="A11:B11"/>
    <mergeCell ref="A13:F13"/>
    <mergeCell ref="A15:B15"/>
    <mergeCell ref="A16:B16"/>
    <mergeCell ref="A14:B14"/>
    <mergeCell ref="A20:B20"/>
    <mergeCell ref="A19:B19"/>
  </mergeCells>
  <printOptions/>
  <pageMargins left="0.5" right="0.46" top="1" bottom="1" header="0.5" footer="0.5"/>
  <pageSetup horizontalDpi="600" verticalDpi="600" orientation="portrait" paperSize="9" scale="89" r:id="rId1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A1" sqref="A1"/>
      <selection activeCell="F2" sqref="F2"/>
    </sheetView>
  </sheetViews>
  <sheetFormatPr defaultColWidth="9.00390625" defaultRowHeight="12.75"/>
  <cols>
    <col min="3" max="3" width="16.00390625" style="0" customWidth="1"/>
  </cols>
  <sheetData>
    <row r="1" spans="1:6" ht="20.25">
      <c r="A1" s="34" t="s">
        <v>34</v>
      </c>
      <c r="B1" s="35"/>
      <c r="C1" s="35">
        <f>10080*1.1</f>
        <v>11088</v>
      </c>
      <c r="D1" s="36" t="s">
        <v>40</v>
      </c>
      <c r="E1" s="36"/>
      <c r="F1" s="36"/>
    </row>
    <row r="2" spans="1:6" ht="20.25">
      <c r="A2" s="34"/>
      <c r="B2" s="35"/>
      <c r="C2" s="35"/>
      <c r="D2" s="36"/>
      <c r="E2" s="36"/>
      <c r="F2" s="36"/>
    </row>
    <row r="3" spans="1:6" ht="20.25">
      <c r="A3" s="34" t="s">
        <v>36</v>
      </c>
      <c r="B3" s="35"/>
      <c r="C3" s="35">
        <f>48*27*3.22</f>
        <v>4173.12</v>
      </c>
      <c r="D3" s="36" t="s">
        <v>41</v>
      </c>
      <c r="E3" s="36"/>
      <c r="F3" s="36"/>
    </row>
    <row r="4" spans="1:6" ht="20.25">
      <c r="A4" s="34"/>
      <c r="B4" s="35"/>
      <c r="C4" s="35"/>
      <c r="D4" s="36"/>
      <c r="E4" s="36"/>
      <c r="F4" s="36"/>
    </row>
    <row r="5" spans="1:6" ht="20.25">
      <c r="A5" s="34" t="s">
        <v>37</v>
      </c>
      <c r="B5" s="35"/>
      <c r="C5" s="35">
        <f>48*27*1.53</f>
        <v>1982.88</v>
      </c>
      <c r="D5" s="36" t="s">
        <v>42</v>
      </c>
      <c r="E5" s="36"/>
      <c r="F5" s="36"/>
    </row>
    <row r="6" spans="1:6" ht="20.25">
      <c r="A6" s="34"/>
      <c r="B6" s="35"/>
      <c r="C6" s="35">
        <f>SUM(C1:C5)</f>
        <v>17244</v>
      </c>
      <c r="D6" s="36"/>
      <c r="E6" s="36"/>
      <c r="F6" s="36"/>
    </row>
    <row r="7" spans="1:6" ht="20.25">
      <c r="A7" s="34"/>
      <c r="B7" s="35"/>
      <c r="C7" s="35"/>
      <c r="D7" s="36"/>
      <c r="E7" s="36"/>
      <c r="F7" s="36"/>
    </row>
    <row r="8" spans="1:6" ht="20.25">
      <c r="A8" s="34" t="s">
        <v>35</v>
      </c>
      <c r="B8" s="35"/>
      <c r="C8" s="35">
        <f>1.63*48*27</f>
        <v>2112.48</v>
      </c>
      <c r="D8" s="36" t="s">
        <v>43</v>
      </c>
      <c r="E8" s="36"/>
      <c r="F8" s="36"/>
    </row>
    <row r="9" spans="1:6" ht="20.25">
      <c r="A9" s="34"/>
      <c r="B9" s="35"/>
      <c r="C9" s="35"/>
      <c r="D9" s="36"/>
      <c r="E9" s="36"/>
      <c r="F9" s="3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2008-11-18T03:33:19Z</cp:lastPrinted>
  <dcterms:created xsi:type="dcterms:W3CDTF">2004-10-11T06:36:06Z</dcterms:created>
  <dcterms:modified xsi:type="dcterms:W3CDTF">2015-03-31T07:37:13Z</dcterms:modified>
  <cp:category/>
  <cp:version/>
  <cp:contentType/>
  <cp:contentStatus/>
</cp:coreProperties>
</file>