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1565" activeTab="0"/>
  </bookViews>
  <sheets>
    <sheet name="Лист1" sheetId="1" r:id="rId1"/>
  </sheets>
  <definedNames>
    <definedName name="e0_32_" localSheetId="0">'Лист1'!$A$1</definedName>
    <definedName name="OLE_LINK3" localSheetId="0">'Лист1'!$A$22</definedName>
  </definedNames>
  <calcPr fullCalcOnLoad="1"/>
</workbook>
</file>

<file path=xl/sharedStrings.xml><?xml version="1.0" encoding="utf-8"?>
<sst xmlns="http://schemas.openxmlformats.org/spreadsheetml/2006/main" count="75" uniqueCount="73">
  <si>
    <t>Тариф руб./кв.м./мес.</t>
  </si>
  <si>
    <t>Сумма за год</t>
  </si>
  <si>
    <t>Пункт</t>
  </si>
  <si>
    <t>ИТОГО:</t>
  </si>
  <si>
    <t>Всего за месяц</t>
  </si>
  <si>
    <t>Площадь / периметр скатной кровли для уборки снега: __________ кв.м. /  __________ кв.м.</t>
  </si>
  <si>
    <t>Количество проживающих / зарегистрированных: _____ чел.</t>
  </si>
  <si>
    <t>Наличие насосного обрудования: _____ шт.</t>
  </si>
  <si>
    <t>Количество выпусков канализации / их диаметр: _____ шт. / ______ мм.</t>
  </si>
  <si>
    <t>Количество вентиляционных каналов (шахт): ________ шт.</t>
  </si>
  <si>
    <t>Процент неплатежей от общей суммы начисления за год: ______ %</t>
  </si>
  <si>
    <t>Наличие постоячной регулировочной арматуры на сист.отопл. и ГВС: ______ шт.</t>
  </si>
  <si>
    <t>Перечень услуг / работ по Управлению и Содержанию общего имущества (с учетом налоговых и прочих платежей)</t>
  </si>
  <si>
    <r>
      <t>Управление многоквартирным домом</t>
    </r>
    <r>
      <rPr>
        <sz val="12"/>
        <rFont val="Arial Cyr"/>
        <family val="2"/>
      </rPr>
      <t xml:space="preserve"> (договорно-правовая деятельность,технический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</si>
  <si>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Бухгалтерия и расчетная группа</t>
    </r>
    <r>
      <rPr>
        <sz val="12"/>
        <rFont val="Arial Cyr"/>
        <family val="2"/>
      </rPr>
      <t xml:space="preserve"> (Бухгалтерия юрлица: ведение бухгалтерской документации, подготовка и сдача регламентных отчетов, ведение финансовых и хозяйственных операций, начисление и перечисление налогов и сборов, начисление заработной платы, документооборот с банком. Расчетная группа:· ведение базы данных по начислению, оплате, льготам, коллективным и индивидуальным приборам учета, организация сбора и учета показаний по коллективным и индивидуальным приборам учета,· расчет начислений и обработка платежей по лицевым счетам,· выдача справок и копий лицевых счетов,· подготовка документов в органы социальной защиты;· заявочная и очная работа с гражданами и юридическими лицами по вопросам начисления, оплаты ЖКУ, получения и оформлением льгот,· оформление перерасчетов и списаний за ЖКУ,· прием и передача информации в Вычислительный центр)</t>
    </r>
  </si>
  <si>
    <r>
      <t>Услуги вычислительного центра</t>
    </r>
    <r>
      <rPr>
        <sz val="12"/>
        <rFont val="Arial Cyr"/>
        <family val="2"/>
      </rPr>
      <t xml:space="preserve"> (обработка информации по лицевым счетам, защита льгот в центре субсидий, печать и доставка платежных извещений, приобретение / обновление программного обеспечения «Квартплата» и его сопровождение)</t>
    </r>
  </si>
  <si>
    <r>
      <t>Паспортный стол</t>
    </r>
    <r>
      <rPr>
        <sz val="12"/>
        <rFont val="Arial Cyr"/>
        <family val="2"/>
      </rPr>
      <t xml:space="preserve"> (деятельность паспортиста по регистрационному учету граждан: прием документов у граждан на регистрацию, снятие с регистрационного учета, на получение и обмен паспортов, ведение поквартирных карточек, карточек регистрации, работа с архивными документами, выдача справок, ведение базы данных зарегистрированных граждан, передача списков миграции в органы власти, сверка состава прописанных граждан и подготовка документов в ЦИК)</t>
    </r>
  </si>
  <si>
    <r>
      <t>Диспетчерское обслуживание</t>
    </r>
    <r>
      <rPr>
        <sz val="12"/>
        <rFont val="Arial Cyr"/>
        <family val="2"/>
      </rPr>
      <t xml:space="preserve"> (прием текущих заявок по ремонту общего и личного имущества граждан и юридических лиц,· координация выхода специалистов по заявкам, обратная связь с заказчиками работ,· подготовка объявлений по ограничениям / отключениям коммунальных услуг,  ведение телефонных переговоров с гражданами и предприятиями,· консультации о порядке и способах разрешения жилищно-коммунальных вопросов,· контроль за устранением аварийных ситуаций и выполнением заявок)</t>
    </r>
  </si>
  <si>
    <r>
      <t>Аварийно-техническое обслуживание</t>
    </r>
    <r>
      <rPr>
        <sz val="12"/>
        <rFont val="Arial Cyr"/>
        <family val="2"/>
      </rPr>
      <t xml:space="preserve"> (круглосуточный прием заявок по жилищному фонду и устранение аварий на системах теплоснабжения, водоснабжения и водоотведения, электроснабжения. Примечание: к аварийной ситуации относятся происшествия внутри многоквартирного дома, которые влекут или могут повлечь в срочной перспективе нанесение ущерба жизни, здоровью или имуществу граждан и юридических лиц)</t>
    </r>
  </si>
  <si>
    <r>
      <t>Обслуживание автоматики, насосного оборудования</t>
    </r>
    <r>
      <rPr>
        <sz val="12"/>
        <rFont val="Arial Cyr"/>
        <family val="2"/>
      </rPr>
      <t xml:space="preserve"> и теплообменников (выполнение заявок и регламентных работ по автоматизированным узлам управления системой отопления и ГВС, обслуживание и ремонт насосного оборудования, прочистка и ремонт теплообменников)</t>
    </r>
  </si>
  <si>
    <r>
      <t>Слесарь-сантехник</t>
    </r>
    <r>
      <rPr>
        <sz val="12"/>
        <rFont val="Arial Cyr"/>
        <family val="2"/>
      </rPr>
      <t xml:space="preserve"> (выполнение заявок и регламентных работ по общедомовым системам отопления, водоснабжения и водоотведения)</t>
    </r>
  </si>
  <si>
    <r>
      <t>Электрик</t>
    </r>
    <r>
      <rPr>
        <sz val="12"/>
        <rFont val="Arial Cyr"/>
        <family val="2"/>
      </rPr>
      <t xml:space="preserve"> (выполнение заявок и регламентных работ по общедомовой системе электроснабжения и электрооборудованию)</t>
    </r>
  </si>
  <si>
    <r>
      <t>Техничка</t>
    </r>
    <r>
      <rPr>
        <sz val="12"/>
        <rFont val="Arial Cyr"/>
        <family val="2"/>
      </rPr>
      <t xml:space="preserve"> (периодическая сухая и влажная уборка мест общего пользования)</t>
    </r>
  </si>
  <si>
    <r>
      <t>Дворник</t>
    </r>
    <r>
      <rPr>
        <sz val="12"/>
        <rFont val="Arial Cyr"/>
        <family val="2"/>
      </rPr>
      <t xml:space="preserve"> (периодическая уборка придомовой территории, без учета уборки около коммерческой недвижимости)</t>
    </r>
  </si>
  <si>
    <r>
      <t>Организационно-эксплуатационные расходы</t>
    </r>
    <r>
      <rPr>
        <sz val="12"/>
        <rFont val="Arial Cyr"/>
        <family val="2"/>
      </rPr>
      <t xml:space="preserve"> (при оказании управленческих, бухгалтерских, регистрационных услуг вычисляются затраты на приобретение и ремонт оргтехники, расходные материалы, канцелярские товары, транспортные, телефонные, административно-хозяйственные расходы, затраты на аттестацию и повышение квалификации специалистов и прочие расходы)</t>
    </r>
  </si>
  <si>
    <r>
      <t>Материально-техническое обеспечение</t>
    </r>
    <r>
      <rPr>
        <sz val="12"/>
        <rFont val="Arial Cyr"/>
        <family val="2"/>
      </rPr>
      <t xml:space="preserve"> (при оказании услуг техническим и обслуживающим персоналом учитываются затраты на материалы, иструменты, оборудование и спецодежду для слесаря-сантехника, электрика, дворника, технички)</t>
    </r>
  </si>
  <si>
    <r>
      <t>Обслуживание банковского счета и приема платежей</t>
    </r>
    <r>
      <rPr>
        <sz val="12"/>
        <rFont val="Arial Cyr"/>
        <family val="2"/>
      </rPr>
      <t xml:space="preserve"> (затраты на комиссию банков по приему платежей или затраты на собственного кассира, расходы по банковскому обслуживанию расчетного счета юридического лица и системы "Клиент-Банк")</t>
    </r>
  </si>
  <si>
    <r>
      <t>Механизированная уборка придомовой территории</t>
    </r>
    <r>
      <rPr>
        <sz val="12"/>
        <rFont val="Arial Cyr"/>
        <family val="2"/>
      </rPr>
      <t xml:space="preserve"> (внутридворовая сдвижка снега при обильных снегопадах и в период весеннего снеготаяния, сбор и вывоз снега, мусорных накоплений, листвы, веток и несанкционированного строительного мусора)</t>
    </r>
  </si>
  <si>
    <r>
      <t>Сезонное обслуживание кровли</t>
    </r>
    <r>
      <rPr>
        <sz val="12"/>
        <rFont val="Arial Cyr"/>
        <family val="2"/>
      </rPr>
      <t xml:space="preserve"> (обслуживание и ремонт водосточных труб, сбрасывание снега, сбивание сосулек с крыш, козырьков, балконов и иных выступающих частей стен, ограждение лентой опасных участков самопроизвольного схода снега или падения наледи)</t>
    </r>
  </si>
  <si>
    <r>
      <t>Обслуживание дверных и оконных заполнений</t>
    </r>
    <r>
      <rPr>
        <sz val="12"/>
        <rFont val="Arial Cyr"/>
        <family val="2"/>
      </rPr>
      <t xml:space="preserve"> (замена разбитых стекол окон и дверей в помещениях общего пользования, мелкосрочный ремонт крепления дверей и створок окон, восстановление или замена запорных устройств)</t>
    </r>
  </si>
  <si>
    <r>
      <t>Благоустройство придомовой территории</t>
    </r>
    <r>
      <rPr>
        <sz val="12"/>
        <rFont val="Arial Cyr"/>
        <family val="2"/>
      </rPr>
      <t xml:space="preserve"> (рыхление снега в весенний период снеготаяния, уборка оттаявшего мусора, кошение травы, разбивка цветников, устройство газонов и клумб, ремонт и покраска элементов благоустройства двора, завоз песка на детскую площадку, прочие работы)</t>
    </r>
  </si>
  <si>
    <r>
      <t>Проведение праздничных мероприятий</t>
    </r>
    <r>
      <rPr>
        <sz val="12"/>
        <rFont val="Arial Cyr"/>
        <family val="2"/>
      </rPr>
      <t xml:space="preserve"> (установка новогодней елки, устройство снежных городков, затраты на подарки и вознаграждение активных участников)</t>
    </r>
  </si>
  <si>
    <r>
      <t>Вывоз ТБО</t>
    </r>
    <r>
      <rPr>
        <sz val="12"/>
        <rFont val="Arial Cyr"/>
        <family val="2"/>
      </rPr>
      <t xml:space="preserve"> (оплата услуг специализированного предприятия по вывозу и захоронению на полигоне твердых бытовых и крупногабаритных отходов)</t>
    </r>
  </si>
  <si>
    <r>
      <t>Обслуживание ВДГО</t>
    </r>
    <r>
      <rPr>
        <sz val="12"/>
        <rFont val="Arial Cyr"/>
        <family val="2"/>
      </rPr>
      <t xml:space="preserve"> (оплата услуг специализированного предприятия по обслуживанию внутридомового газового оборудования)</t>
    </r>
  </si>
  <si>
    <r>
      <t>Обслуживание лифтов</t>
    </r>
    <r>
      <rPr>
        <sz val="12"/>
        <rFont val="Arial Cyr"/>
        <family val="2"/>
      </rPr>
      <t xml:space="preserve"> (оплата услуг специализированного предприятия по обслуживанию лифтов и лифтового оборудования)</t>
    </r>
  </si>
  <si>
    <r>
      <t>Обслуживание коллективного прибора учета тепла</t>
    </r>
    <r>
      <rPr>
        <sz val="12"/>
        <rFont val="Arial Cyr"/>
        <family val="2"/>
      </rPr>
      <t xml:space="preserve"> (оплата услуг специализированного предприятия по поверке и ремонту оборудования, наблюдению за работой прибора учета и сопряженного оборудования, ежедневному мониторингу показаний и контролю за тепловым режимом, передаче показаний в РСО)</t>
    </r>
  </si>
  <si>
    <r>
      <t>Обслуживание домофонного оборудования</t>
    </r>
    <r>
      <rPr>
        <sz val="12"/>
        <rFont val="Arial Cyr"/>
        <family val="2"/>
      </rPr>
      <t xml:space="preserve"> (оплата услуг специализированного предприятия по обслуживанию домофонного оборудования)</t>
    </r>
  </si>
  <si>
    <r>
      <t>Обслуживание антенного оборудования</t>
    </r>
    <r>
      <rPr>
        <sz val="12"/>
        <rFont val="Arial Cyr"/>
        <family val="2"/>
      </rPr>
      <t xml:space="preserve"> (оплата услуг специализированного предприятия по обслуживанию коллективных антенн)</t>
    </r>
  </si>
  <si>
    <r>
      <t>Обслуживание пожарной сигнализации</t>
    </r>
    <r>
      <rPr>
        <sz val="12"/>
        <rFont val="Arial Cyr"/>
        <family val="2"/>
      </rPr>
      <t xml:space="preserve"> (оплата услуг специализированного предприятия по обслуживанию внутридомовой противопожарной сигнализации)</t>
    </r>
  </si>
  <si>
    <r>
      <t>Охрана общего имущества</t>
    </r>
    <r>
      <rPr>
        <sz val="12"/>
        <rFont val="Arial Cyr"/>
        <family val="2"/>
      </rPr>
      <t xml:space="preserve"> (оплата услуг ЧОПов по охране мест общего пользования и внутридомового обрудования)</t>
    </r>
  </si>
  <si>
    <r>
      <t>Налоги юридического лица</t>
    </r>
    <r>
      <rPr>
        <sz val="12"/>
        <rFont val="Arial Cyr"/>
        <family val="2"/>
      </rPr>
      <t xml:space="preserve"> (по УСН или общей системе)</t>
    </r>
  </si>
  <si>
    <r>
      <t>Текущий ремонт общего имущества</t>
    </r>
    <r>
      <rPr>
        <sz val="12"/>
        <rFont val="Arial Cyr"/>
        <family val="2"/>
      </rPr>
      <t xml:space="preserve"> (затраты для проведение текущего ремонта по общему имуществу)</t>
    </r>
  </si>
  <si>
    <r>
      <t>Капитальный ремонт общего имущества</t>
    </r>
    <r>
      <rPr>
        <sz val="12"/>
        <rFont val="Arial Cyr"/>
        <family val="2"/>
      </rPr>
      <t xml:space="preserve"> (затраты для проведение капитального ремонта по общему имуществу)</t>
    </r>
  </si>
  <si>
    <t>1% от оборота</t>
  </si>
  <si>
    <t>договор</t>
  </si>
  <si>
    <r>
      <t>Непредвиденные виды работ</t>
    </r>
    <r>
      <rPr>
        <sz val="12"/>
        <rFont val="Arial Cyr"/>
        <family val="2"/>
      </rPr>
      <t xml:space="preserve"> (затраты для проведение непредвиденных работ по содержанию общего имущества)</t>
    </r>
  </si>
  <si>
    <t>Площадь уборки двора в летний / зимний период: 3000 кв.м. / 2000 кв.м.</t>
  </si>
  <si>
    <t>Наличие ограждения (снегоуловителей) на кровле: нет</t>
  </si>
  <si>
    <t>Площадь оконных заполнений: - кв.м.</t>
  </si>
  <si>
    <t>Наличие внутридомового газового оборудования (ВДГО): нет</t>
  </si>
  <si>
    <t>Наличие коллективной антенны: - шт.</t>
  </si>
  <si>
    <t>Наличие подвального помещения: есть</t>
  </si>
  <si>
    <t>Схема системы отопления (верхний или нижний розлив): нижний</t>
  </si>
  <si>
    <t>Схема горячего водоснабжения (тупиковая или циркуляционная): циркуляционная</t>
  </si>
  <si>
    <t>Наличие коллективных приборов учета тепла: 1 шт.</t>
  </si>
  <si>
    <t>Наличие в доме встроенных кафе, бистро, столовые и т.п.: имеется</t>
  </si>
  <si>
    <t>Наличие внешних сетей на балансе (протяженность / диаметр): 0 м. / ________ мм.</t>
  </si>
  <si>
    <t>Размещение квартирных электросчетчиков (внутри квартир или на площадке): внутри квартир</t>
  </si>
  <si>
    <t>Количество этажей: 5,6.</t>
  </si>
  <si>
    <t>Количество квартир: 45</t>
  </si>
  <si>
    <t>Количество подъездов (сануборка): 3 шт.</t>
  </si>
  <si>
    <t>Общая площадь помещений: 5393,60 кв.м.</t>
  </si>
  <si>
    <t>Общая площадь жилых помещений: _____ кв.м.</t>
  </si>
  <si>
    <t>Общая площадь / количество нежилых помещений:_____кв.м. / 26 шт.</t>
  </si>
  <si>
    <t>Площадь / количество дверных заполнений: - кв.м. / ____ шт.</t>
  </si>
  <si>
    <t>Наличие лифтового оборудования: нет.</t>
  </si>
  <si>
    <t>Наличие домофонного оборудования: ___ шт.</t>
  </si>
  <si>
    <t>Количество узлов управления / теплообменников: 1 шт. / ______ шт.</t>
  </si>
  <si>
    <t xml:space="preserve">  из них количество автоматизированных: 1 шт.</t>
  </si>
  <si>
    <t>Количество ВРУ / коллективных электросчетчиков: 2 шт. / 6 шт.</t>
  </si>
  <si>
    <t>Количество водосточных труб: ____ шт.</t>
  </si>
  <si>
    <r>
      <t>Предоставление юридических услуг, сопровождение ТСЖ</t>
    </r>
    <r>
      <rPr>
        <sz val="12"/>
        <rFont val="Arial Cyr"/>
        <family val="2"/>
      </rPr>
      <t xml:space="preserve"> (проведение профилактической работы, досудебных мероприятий и ведение дел в суде по взысканию суммы задолженности с неаккуратных плательщиков и злостных должников ЖК услуг)</t>
    </r>
  </si>
  <si>
    <t>Проект плана многоквартирного дома г.Томск, ул.Кузнецова 6 на 2013 год  (плановые суммы затрат и размеры тарифов)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</si>
</sst>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3"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2"/>
    </font>
    <font>
      <b/>
      <sz val="18"/>
      <name val="Times New Roman"/>
      <family val="1"/>
    </font>
    <font>
      <sz val="1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left" vertical="top" wrapText="1"/>
    </xf>
    <xf numFmtId="2" fontId="6" fillId="0" borderId="3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2" fontId="10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wrapText="1"/>
    </xf>
    <xf numFmtId="2" fontId="6" fillId="0" borderId="5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2" fillId="3" borderId="5" xfId="0" applyFont="1" applyFill="1" applyBorder="1" applyAlignment="1">
      <alignment/>
    </xf>
    <xf numFmtId="0" fontId="8" fillId="0" borderId="6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right" vertical="center"/>
    </xf>
    <xf numFmtId="2" fontId="7" fillId="0" borderId="5" xfId="0" applyNumberFormat="1" applyFont="1" applyBorder="1" applyAlignment="1">
      <alignment horizontal="right" vertical="center"/>
    </xf>
    <xf numFmtId="2" fontId="7" fillId="3" borderId="5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2" fontId="6" fillId="3" borderId="5" xfId="0" applyNumberFormat="1" applyFont="1" applyFill="1" applyBorder="1" applyAlignment="1">
      <alignment horizontal="center" vertical="center"/>
    </xf>
    <xf numFmtId="2" fontId="7" fillId="0" borderId="6" xfId="0" applyNumberFormat="1" applyFont="1" applyBorder="1" applyAlignment="1">
      <alignment horizontal="right" vertical="center"/>
    </xf>
    <xf numFmtId="2" fontId="7" fillId="0" borderId="5" xfId="0" applyNumberFormat="1" applyFont="1" applyFill="1" applyBorder="1" applyAlignment="1">
      <alignment horizontal="right" vertical="center"/>
    </xf>
    <xf numFmtId="2" fontId="6" fillId="0" borderId="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top" wrapText="1"/>
    </xf>
    <xf numFmtId="2" fontId="7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2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2" fontId="7" fillId="0" borderId="5" xfId="0" applyNumberFormat="1" applyFont="1" applyBorder="1" applyAlignment="1">
      <alignment horizontal="right" vertical="center"/>
    </xf>
    <xf numFmtId="2" fontId="6" fillId="0" borderId="5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zoomScaleNormal="75" zoomScaleSheetLayoutView="100" workbookViewId="0" topLeftCell="A1">
      <selection activeCell="B6" sqref="B6"/>
    </sheetView>
  </sheetViews>
  <sheetFormatPr defaultColWidth="9.00390625" defaultRowHeight="12.75"/>
  <cols>
    <col min="1" max="1" width="6.125" style="2" customWidth="1"/>
    <col min="2" max="2" width="137.375" style="2" customWidth="1"/>
    <col min="3" max="3" width="22.00390625" style="2" customWidth="1"/>
    <col min="4" max="4" width="22.875" style="2" customWidth="1"/>
    <col min="5" max="5" width="23.625" style="2" customWidth="1"/>
    <col min="6" max="16384" width="9.125" style="2" customWidth="1"/>
  </cols>
  <sheetData>
    <row r="1" spans="1:5" ht="23.25">
      <c r="A1" s="1"/>
      <c r="B1" s="41" t="s">
        <v>72</v>
      </c>
      <c r="C1" s="42"/>
      <c r="D1" s="42"/>
      <c r="E1" s="42"/>
    </row>
    <row r="2" spans="1:5" ht="15">
      <c r="A2" s="5"/>
      <c r="B2" s="5"/>
      <c r="C2" s="5"/>
      <c r="D2" s="5"/>
      <c r="E2" s="5"/>
    </row>
    <row r="3" spans="1:5" ht="19.5" customHeight="1">
      <c r="A3" s="5" t="s">
        <v>58</v>
      </c>
      <c r="B3" s="5"/>
      <c r="C3" s="5" t="s">
        <v>51</v>
      </c>
      <c r="D3" s="5"/>
      <c r="E3" s="5"/>
    </row>
    <row r="4" spans="1:5" ht="19.5" customHeight="1">
      <c r="A4" s="5" t="s">
        <v>59</v>
      </c>
      <c r="B4" s="5"/>
      <c r="C4" s="5" t="s">
        <v>52</v>
      </c>
      <c r="D4" s="5"/>
      <c r="E4" s="5"/>
    </row>
    <row r="5" spans="1:5" ht="19.5" customHeight="1">
      <c r="A5" s="5" t="s">
        <v>6</v>
      </c>
      <c r="B5" s="5"/>
      <c r="C5" s="5" t="s">
        <v>53</v>
      </c>
      <c r="D5" s="5"/>
      <c r="E5" s="5"/>
    </row>
    <row r="6" spans="1:5" ht="19.5" customHeight="1">
      <c r="A6" s="5" t="s">
        <v>60</v>
      </c>
      <c r="B6" s="5"/>
      <c r="C6" s="5" t="s">
        <v>67</v>
      </c>
      <c r="D6" s="5"/>
      <c r="E6" s="5"/>
    </row>
    <row r="7" spans="1:5" ht="19.5" customHeight="1">
      <c r="A7" s="5" t="s">
        <v>61</v>
      </c>
      <c r="B7" s="5"/>
      <c r="C7" s="5" t="s">
        <v>68</v>
      </c>
      <c r="D7" s="5"/>
      <c r="E7" s="5"/>
    </row>
    <row r="8" spans="1:5" ht="19.5" customHeight="1">
      <c r="A8" s="5" t="s">
        <v>62</v>
      </c>
      <c r="B8" s="5"/>
      <c r="C8" s="5" t="s">
        <v>11</v>
      </c>
      <c r="D8" s="5"/>
      <c r="E8" s="5"/>
    </row>
    <row r="9" spans="1:5" ht="19.5" customHeight="1">
      <c r="A9" s="5" t="s">
        <v>63</v>
      </c>
      <c r="B9" s="5"/>
      <c r="C9" s="5" t="s">
        <v>54</v>
      </c>
      <c r="D9" s="5"/>
      <c r="E9" s="5"/>
    </row>
    <row r="10" spans="1:5" ht="19.5" customHeight="1">
      <c r="A10" s="5" t="s">
        <v>46</v>
      </c>
      <c r="B10" s="5"/>
      <c r="C10" s="5" t="s">
        <v>7</v>
      </c>
      <c r="D10" s="5"/>
      <c r="E10" s="5"/>
    </row>
    <row r="11" spans="1:5" ht="19.5" customHeight="1">
      <c r="A11" s="5" t="s">
        <v>5</v>
      </c>
      <c r="B11" s="5"/>
      <c r="C11" s="5" t="s">
        <v>8</v>
      </c>
      <c r="D11" s="5"/>
      <c r="E11" s="5"/>
    </row>
    <row r="12" spans="1:5" ht="19.5" customHeight="1">
      <c r="A12" s="5" t="s">
        <v>47</v>
      </c>
      <c r="B12" s="5"/>
      <c r="C12" s="8" t="s">
        <v>55</v>
      </c>
      <c r="D12" s="5"/>
      <c r="E12" s="5"/>
    </row>
    <row r="13" spans="1:5" ht="19.5" customHeight="1">
      <c r="A13" s="5" t="s">
        <v>48</v>
      </c>
      <c r="B13" s="5"/>
      <c r="C13" s="5" t="s">
        <v>69</v>
      </c>
      <c r="D13" s="5"/>
      <c r="E13" s="5"/>
    </row>
    <row r="14" spans="1:5" ht="19.5" customHeight="1">
      <c r="A14" s="5" t="s">
        <v>64</v>
      </c>
      <c r="B14" s="5"/>
      <c r="C14" s="5" t="s">
        <v>9</v>
      </c>
      <c r="D14" s="5"/>
      <c r="E14" s="5"/>
    </row>
    <row r="15" spans="1:5" ht="19.5" customHeight="1">
      <c r="A15" s="5" t="s">
        <v>65</v>
      </c>
      <c r="B15" s="5"/>
      <c r="C15" s="5" t="s">
        <v>70</v>
      </c>
      <c r="D15" s="5"/>
      <c r="E15" s="5"/>
    </row>
    <row r="16" spans="1:5" ht="19.5" customHeight="1">
      <c r="A16" s="5" t="s">
        <v>49</v>
      </c>
      <c r="B16" s="5"/>
      <c r="C16" s="5" t="s">
        <v>56</v>
      </c>
      <c r="D16" s="5"/>
      <c r="E16" s="5"/>
    </row>
    <row r="17" spans="1:5" ht="19.5" customHeight="1">
      <c r="A17" s="5" t="s">
        <v>66</v>
      </c>
      <c r="B17" s="5"/>
      <c r="C17" s="5" t="s">
        <v>57</v>
      </c>
      <c r="D17" s="5"/>
      <c r="E17" s="5"/>
    </row>
    <row r="18" spans="1:5" ht="19.5" customHeight="1">
      <c r="A18" s="5" t="s">
        <v>50</v>
      </c>
      <c r="B18" s="5"/>
      <c r="C18" s="5" t="s">
        <v>10</v>
      </c>
      <c r="D18" s="5"/>
      <c r="E18" s="5"/>
    </row>
    <row r="19" spans="2:5" ht="15">
      <c r="B19" s="5"/>
      <c r="C19" s="5"/>
      <c r="D19" s="5"/>
      <c r="E19" s="5"/>
    </row>
    <row r="20" spans="1:5" ht="15.75">
      <c r="A20" s="6"/>
      <c r="B20" s="7"/>
      <c r="C20" s="7"/>
      <c r="D20" s="7"/>
      <c r="E20" s="7"/>
    </row>
    <row r="21" spans="1:5" ht="48" customHeight="1">
      <c r="A21" s="3" t="s">
        <v>2</v>
      </c>
      <c r="B21" s="9" t="s">
        <v>12</v>
      </c>
      <c r="C21" s="21" t="s">
        <v>0</v>
      </c>
      <c r="D21" s="27" t="s">
        <v>4</v>
      </c>
      <c r="E21" s="27" t="s">
        <v>1</v>
      </c>
    </row>
    <row r="22" spans="1:5" ht="45.75">
      <c r="A22" s="10"/>
      <c r="B22" s="25" t="s">
        <v>13</v>
      </c>
      <c r="C22" s="22">
        <v>2.32</v>
      </c>
      <c r="D22" s="30">
        <v>12500</v>
      </c>
      <c r="E22" s="30">
        <v>162500</v>
      </c>
    </row>
    <row r="23" spans="1:5" ht="124.5" customHeight="1">
      <c r="A23" s="10"/>
      <c r="B23" s="25" t="s">
        <v>14</v>
      </c>
      <c r="C23" s="44">
        <v>1.29</v>
      </c>
      <c r="D23" s="43">
        <v>7000</v>
      </c>
      <c r="E23" s="43">
        <v>91000</v>
      </c>
    </row>
    <row r="24" spans="1:5" ht="44.25" customHeight="1">
      <c r="A24" s="10"/>
      <c r="B24" s="25" t="s">
        <v>15</v>
      </c>
      <c r="C24" s="44"/>
      <c r="D24" s="43"/>
      <c r="E24" s="43"/>
    </row>
    <row r="25" spans="1:5" ht="63.75" customHeight="1">
      <c r="A25" s="10"/>
      <c r="B25" s="25" t="s">
        <v>16</v>
      </c>
      <c r="C25" s="22">
        <v>0</v>
      </c>
      <c r="D25" s="30">
        <v>0</v>
      </c>
      <c r="E25" s="30">
        <v>0</v>
      </c>
    </row>
    <row r="26" spans="1:5" ht="75.75">
      <c r="A26" s="10"/>
      <c r="B26" s="25" t="s">
        <v>17</v>
      </c>
      <c r="C26" s="22">
        <v>0.1</v>
      </c>
      <c r="D26" s="30">
        <v>539.36</v>
      </c>
      <c r="E26" s="30">
        <v>6475.2</v>
      </c>
    </row>
    <row r="27" spans="1:5" ht="60.75">
      <c r="A27" s="10"/>
      <c r="B27" s="25" t="s">
        <v>18</v>
      </c>
      <c r="C27" s="23">
        <v>0.6</v>
      </c>
      <c r="D27" s="32">
        <v>3236.16</v>
      </c>
      <c r="E27" s="30">
        <v>38833.92</v>
      </c>
    </row>
    <row r="28" spans="1:5" ht="45.75">
      <c r="A28" s="10"/>
      <c r="B28" s="25" t="s">
        <v>19</v>
      </c>
      <c r="C28" s="22">
        <v>0.26</v>
      </c>
      <c r="D28" s="30">
        <v>1400</v>
      </c>
      <c r="E28" s="30">
        <v>16800</v>
      </c>
    </row>
    <row r="29" spans="1:5" ht="30.75">
      <c r="A29" s="10"/>
      <c r="B29" s="25" t="s">
        <v>20</v>
      </c>
      <c r="C29" s="22">
        <v>1.11</v>
      </c>
      <c r="D29" s="30">
        <v>6000</v>
      </c>
      <c r="E29" s="30">
        <v>78000</v>
      </c>
    </row>
    <row r="30" spans="1:5" ht="15.75">
      <c r="A30" s="10"/>
      <c r="B30" s="25" t="s">
        <v>21</v>
      </c>
      <c r="C30" s="22">
        <v>0.92</v>
      </c>
      <c r="D30" s="30">
        <v>5000</v>
      </c>
      <c r="E30" s="30">
        <v>65000</v>
      </c>
    </row>
    <row r="31" spans="1:5" ht="15.75">
      <c r="A31" s="10"/>
      <c r="B31" s="25" t="s">
        <v>22</v>
      </c>
      <c r="C31" s="22">
        <v>1.29</v>
      </c>
      <c r="D31" s="30">
        <v>7000</v>
      </c>
      <c r="E31" s="30">
        <v>84000</v>
      </c>
    </row>
    <row r="32" spans="1:5" ht="15.75">
      <c r="A32" s="10"/>
      <c r="B32" s="25" t="s">
        <v>23</v>
      </c>
      <c r="C32" s="22">
        <v>1.29</v>
      </c>
      <c r="D32" s="30">
        <v>7000</v>
      </c>
      <c r="E32" s="30">
        <v>84000</v>
      </c>
    </row>
    <row r="33" spans="1:5" ht="49.5" customHeight="1">
      <c r="A33" s="10"/>
      <c r="B33" s="37" t="s">
        <v>24</v>
      </c>
      <c r="C33" s="38">
        <v>0.1</v>
      </c>
      <c r="D33" s="39">
        <v>539.36</v>
      </c>
      <c r="E33" s="35">
        <v>6472.32</v>
      </c>
    </row>
    <row r="34" spans="1:5" ht="33.75" customHeight="1">
      <c r="A34" s="10"/>
      <c r="B34" s="37" t="s">
        <v>25</v>
      </c>
      <c r="C34" s="38">
        <v>0.1</v>
      </c>
      <c r="D34" s="39">
        <v>539.36</v>
      </c>
      <c r="E34" s="35">
        <v>6472.32</v>
      </c>
    </row>
    <row r="35" spans="1:5" ht="36" customHeight="1">
      <c r="A35" s="10"/>
      <c r="B35" s="37" t="s">
        <v>26</v>
      </c>
      <c r="C35" s="23"/>
      <c r="D35" s="32"/>
      <c r="E35" s="30"/>
    </row>
    <row r="36" spans="1:5" ht="15.75">
      <c r="A36" s="10"/>
      <c r="B36" s="25" t="s">
        <v>40</v>
      </c>
      <c r="C36" s="31"/>
      <c r="D36" s="24"/>
      <c r="E36" s="30" t="s">
        <v>43</v>
      </c>
    </row>
    <row r="37" spans="1:5" ht="33.75" customHeight="1">
      <c r="A37" s="10"/>
      <c r="B37" s="25" t="s">
        <v>27</v>
      </c>
      <c r="C37" s="22">
        <v>0.31</v>
      </c>
      <c r="D37" s="30">
        <v>1666.66</v>
      </c>
      <c r="E37" s="30">
        <v>20000</v>
      </c>
    </row>
    <row r="38" spans="1:5" ht="46.5" customHeight="1">
      <c r="A38" s="10"/>
      <c r="B38" s="25" t="s">
        <v>28</v>
      </c>
      <c r="C38" s="22">
        <v>0.15</v>
      </c>
      <c r="D38" s="30">
        <v>833.33</v>
      </c>
      <c r="E38" s="30">
        <v>10000</v>
      </c>
    </row>
    <row r="39" spans="1:5" ht="30.75">
      <c r="A39" s="10"/>
      <c r="B39" s="25" t="s">
        <v>29</v>
      </c>
      <c r="C39" s="22">
        <v>0.06</v>
      </c>
      <c r="D39" s="30">
        <v>323.61</v>
      </c>
      <c r="E39" s="30">
        <v>3883.39</v>
      </c>
    </row>
    <row r="40" spans="1:5" ht="45.75">
      <c r="A40" s="10"/>
      <c r="B40" s="25" t="s">
        <v>30</v>
      </c>
      <c r="C40" s="22">
        <v>0.06</v>
      </c>
      <c r="D40" s="30">
        <v>323.61</v>
      </c>
      <c r="E40" s="30">
        <v>3883.39</v>
      </c>
    </row>
    <row r="41" spans="1:5" ht="30.75">
      <c r="A41" s="10"/>
      <c r="B41" s="25" t="s">
        <v>31</v>
      </c>
      <c r="C41" s="33"/>
      <c r="D41" s="31"/>
      <c r="E41" s="31"/>
    </row>
    <row r="42" spans="1:5" ht="30.75" customHeight="1">
      <c r="A42" s="10"/>
      <c r="B42" s="25" t="s">
        <v>71</v>
      </c>
      <c r="C42" s="22">
        <v>0.5</v>
      </c>
      <c r="D42" s="30">
        <v>2696.8</v>
      </c>
      <c r="E42" s="30">
        <v>32361.6</v>
      </c>
    </row>
    <row r="43" spans="1:5" ht="30.75">
      <c r="A43" s="10"/>
      <c r="B43" s="25" t="s">
        <v>32</v>
      </c>
      <c r="C43" s="36">
        <v>0.71</v>
      </c>
      <c r="D43" s="35">
        <v>3833.33</v>
      </c>
      <c r="E43" s="30">
        <v>46000</v>
      </c>
    </row>
    <row r="44" spans="1:5" ht="19.5" customHeight="1">
      <c r="A44" s="10"/>
      <c r="B44" s="25" t="s">
        <v>33</v>
      </c>
      <c r="C44" s="33"/>
      <c r="D44" s="31"/>
      <c r="E44" s="31"/>
    </row>
    <row r="45" spans="1:5" ht="18.75" customHeight="1">
      <c r="A45" s="10"/>
      <c r="B45" s="25" t="s">
        <v>34</v>
      </c>
      <c r="C45" s="36"/>
      <c r="D45" s="35"/>
      <c r="E45" s="30"/>
    </row>
    <row r="46" spans="1:5" ht="45.75">
      <c r="A46" s="10"/>
      <c r="B46" s="25" t="s">
        <v>35</v>
      </c>
      <c r="C46" s="22">
        <v>0.26</v>
      </c>
      <c r="D46" s="30">
        <v>1400</v>
      </c>
      <c r="E46" s="30">
        <v>16800</v>
      </c>
    </row>
    <row r="47" spans="1:5" ht="30.75">
      <c r="A47" s="10"/>
      <c r="B47" s="26" t="s">
        <v>36</v>
      </c>
      <c r="C47" s="33"/>
      <c r="D47" s="31"/>
      <c r="E47" s="30" t="s">
        <v>44</v>
      </c>
    </row>
    <row r="48" spans="1:5" ht="21" customHeight="1">
      <c r="A48" s="10"/>
      <c r="B48" s="26" t="s">
        <v>37</v>
      </c>
      <c r="C48" s="33"/>
      <c r="D48" s="31"/>
      <c r="E48" s="31"/>
    </row>
    <row r="49" spans="1:5" ht="30.75">
      <c r="A49" s="10"/>
      <c r="B49" s="26" t="s">
        <v>38</v>
      </c>
      <c r="C49" s="33"/>
      <c r="D49" s="31"/>
      <c r="E49" s="31"/>
    </row>
    <row r="50" spans="1:5" ht="15.75">
      <c r="A50" s="10"/>
      <c r="B50" s="26" t="s">
        <v>39</v>
      </c>
      <c r="C50" s="33"/>
      <c r="D50" s="31"/>
      <c r="E50" s="31"/>
    </row>
    <row r="51" spans="1:5" ht="15.75">
      <c r="A51" s="10"/>
      <c r="B51" s="12" t="s">
        <v>45</v>
      </c>
      <c r="C51" s="28">
        <v>0.2</v>
      </c>
      <c r="D51" s="18">
        <v>1078.72</v>
      </c>
      <c r="E51" s="29">
        <v>12944.64</v>
      </c>
    </row>
    <row r="52" spans="1:5" ht="15.75">
      <c r="A52" s="19"/>
      <c r="B52" s="20"/>
      <c r="C52" s="13"/>
      <c r="D52" s="11"/>
      <c r="E52" s="11"/>
    </row>
    <row r="53" spans="1:7" ht="15.75">
      <c r="A53" s="14"/>
      <c r="B53" s="15" t="s">
        <v>3</v>
      </c>
      <c r="C53" s="16">
        <f>C22+C23+C25+C26+C27+C28+C29+C30+C31+C32+C33+C34+C35+C37+C38+C39+C40+C42+C46+C51+C43+C45</f>
        <v>11.629999999999999</v>
      </c>
      <c r="D53" s="16">
        <f>D22+D23+D25+D26+D27+D28+D29+D30+D31+D32+D33+D34+D35+D37+D38+D39+D40+D42+D46+D51+D43+D45</f>
        <v>62910.30000000002</v>
      </c>
      <c r="E53" s="16">
        <f>E22+E23+E25+E26+E27+E28+E29+E30+E31+E32+E33+E34+E35+E37+E38+E39+E40+E42+E46+E51+E43+E45</f>
        <v>785426.7799999999</v>
      </c>
      <c r="G53" s="40"/>
    </row>
    <row r="54" ht="14.25">
      <c r="B54" s="4"/>
    </row>
    <row r="55" spans="1:5" ht="15.75">
      <c r="A55" s="10"/>
      <c r="B55" s="12" t="s">
        <v>41</v>
      </c>
      <c r="C55" s="13">
        <v>2</v>
      </c>
      <c r="D55" s="11">
        <v>10787.2</v>
      </c>
      <c r="E55" s="34">
        <f>D55*12</f>
        <v>129446.40000000001</v>
      </c>
    </row>
    <row r="56" spans="2:5" ht="15.75">
      <c r="B56" s="15" t="s">
        <v>3</v>
      </c>
      <c r="C56" s="16"/>
      <c r="D56" s="17"/>
      <c r="E56" s="34"/>
    </row>
    <row r="57" ht="15.75">
      <c r="E57" s="34"/>
    </row>
    <row r="58" spans="1:5" ht="15.75">
      <c r="A58" s="10"/>
      <c r="B58" s="12" t="s">
        <v>42</v>
      </c>
      <c r="C58" s="13">
        <v>3.5</v>
      </c>
      <c r="D58" s="11">
        <v>18877.6</v>
      </c>
      <c r="E58" s="34">
        <f>D58*12</f>
        <v>226531.19999999998</v>
      </c>
    </row>
    <row r="59" spans="2:5" ht="15.75">
      <c r="B59" s="15" t="s">
        <v>3</v>
      </c>
      <c r="C59" s="16">
        <f>C58+C53+C55</f>
        <v>17.13</v>
      </c>
      <c r="D59" s="16">
        <f>D58+D53+D55</f>
        <v>92575.10000000002</v>
      </c>
      <c r="E59" s="16">
        <f>E58+E53+E55</f>
        <v>1141404.38</v>
      </c>
    </row>
  </sheetData>
  <mergeCells count="4">
    <mergeCell ref="B1:E1"/>
    <mergeCell ref="D23:D24"/>
    <mergeCell ref="E23:E24"/>
    <mergeCell ref="C23:C24"/>
  </mergeCells>
  <printOptions/>
  <pageMargins left="0.3937007874015748" right="0.3937007874015748" top="0.3937007874015748" bottom="0.3937007874015748" header="0" footer="0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mgb</cp:lastModifiedBy>
  <cp:lastPrinted>2010-12-02T11:20:13Z</cp:lastPrinted>
  <dcterms:created xsi:type="dcterms:W3CDTF">2010-09-27T02:47:08Z</dcterms:created>
  <dcterms:modified xsi:type="dcterms:W3CDTF">2013-09-13T04:48:51Z</dcterms:modified>
  <cp:category/>
  <cp:version/>
  <cp:contentType/>
  <cp:contentStatus/>
</cp:coreProperties>
</file>