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<sst xmlns="http://schemas.openxmlformats.org/spreadsheetml/2006/main" count="57" uniqueCount="49">
  <si>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</si>
  <si>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</si>
  <si>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</si>
  <si>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</si>
  <si>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</si>
  <si>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</si>
  <si>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</si>
  <si>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</si>
  <si>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</si>
  <si>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</si>
  <si>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</si>
  <si>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</si>
  <si>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</si>
  <si>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</si>
  <si>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</si>
  <si>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</si>
  <si>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</si>
  <si>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</si>
  <si>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</si>
  <si>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</si>
  <si>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</si>
  <si>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</si>
  <si>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11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</si>
  <si>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</si>
  <si>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</si>
  <si>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</si>
  <si>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</si>
  <si>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</si>
  <si>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</si>
  <si>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</si>
  <si>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</si>
  <si>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</si>
  <si>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</si>
  <si>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</si>
  <si>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</si>
  <si>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</si>
  <si>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</si>
  <si>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</si>
  <si>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</si>
  <si>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</si>
  <si>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</si>
  <si>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>кв.м</t>
  </si>
  <si>
    <t xml:space="preserve">(21.11.2011) дератизация подвального помещения </t>
  </si>
  <si>
    <t>Текущий ремонт</t>
  </si>
  <si>
    <t>Окна</t>
  </si>
  <si>
    <t xml:space="preserve">(30.11.2011) Кирпичная кладка оконного проема </t>
  </si>
  <si>
    <t>Работы выполнены  ООО"УК"Кировский массив"</t>
  </si>
  <si>
    <t>с 01.11.2011 по 31.12.2011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</si>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</sst>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T28" sqref="T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1492.800048828125</v>
      </c>
      <c r="J3" s="32"/>
      <c r="L3" s="31"/>
      <c r="M3" s="31"/>
      <c r="N3" s="31"/>
      <c r="O3" s="10"/>
    </row>
    <row r="4" spans="1:12" ht="11.25">
      <c r="A4" s="1" t="s">
        <v>46</v>
      </c>
      <c r="F4" s="18" t="s">
        <v>7</v>
      </c>
      <c r="G4" s="18"/>
      <c r="H4" s="18"/>
      <c r="I4" s="30">
        <v>80</v>
      </c>
      <c r="J4" s="30"/>
      <c r="L4" s="3"/>
    </row>
    <row r="5" spans="2:10" ht="11.25">
      <c r="B5" s="1" t="s">
        <v>47</v>
      </c>
      <c r="F5" s="18" t="s">
        <v>15</v>
      </c>
      <c r="G5" s="18"/>
      <c r="H5" s="18"/>
      <c r="I5" s="30">
        <v>90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/>
      <c r="D8" s="14"/>
      <c r="E8" s="14"/>
      <c r="F8" s="14"/>
      <c r="G8" s="14"/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/>
      <c r="D9" s="24"/>
      <c r="E9" s="23"/>
      <c r="F9" s="24"/>
      <c r="G9" s="23"/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20000</f>
        <v>20000</v>
      </c>
      <c r="D10" s="14"/>
      <c r="E10" s="14">
        <f>9269*2</f>
        <v>18538</v>
      </c>
      <c r="F10" s="14"/>
      <c r="G10" s="14">
        <f>1797*2</f>
        <v>3594</v>
      </c>
      <c r="H10" s="14"/>
      <c r="I10" s="7"/>
      <c r="J10" s="14">
        <f t="shared" si="0"/>
        <v>42132</v>
      </c>
      <c r="K10" s="14"/>
      <c r="M10" s="3"/>
    </row>
    <row r="11" spans="1:13" ht="11.25">
      <c r="A11" s="15" t="s">
        <v>6</v>
      </c>
      <c r="B11" s="15"/>
      <c r="C11" s="14">
        <f>14489+5833</f>
        <v>20322</v>
      </c>
      <c r="D11" s="14"/>
      <c r="E11" s="14">
        <f>13526+5422</f>
        <v>18948</v>
      </c>
      <c r="F11" s="14"/>
      <c r="G11" s="14">
        <f>2354+1201</f>
        <v>3555</v>
      </c>
      <c r="H11" s="14"/>
      <c r="I11" s="7"/>
      <c r="J11" s="14">
        <f t="shared" si="0"/>
        <v>42825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24625</v>
      </c>
      <c r="D13" s="14"/>
      <c r="E13" s="14">
        <v>3832</v>
      </c>
      <c r="F13" s="14"/>
      <c r="G13" s="14">
        <v>0</v>
      </c>
      <c r="H13" s="14"/>
      <c r="I13" s="7"/>
      <c r="J13" s="14">
        <f t="shared" si="0"/>
        <v>28457</v>
      </c>
      <c r="K13" s="14"/>
      <c r="M13" s="3"/>
    </row>
    <row r="14" spans="1:13" ht="11.25">
      <c r="A14" s="15" t="s">
        <v>11</v>
      </c>
      <c r="B14" s="15"/>
      <c r="C14" s="17">
        <f>C9+C11-C13</f>
        <v>-4303</v>
      </c>
      <c r="D14" s="17"/>
      <c r="E14" s="17">
        <f>E9+E11-E13</f>
        <v>15116</v>
      </c>
      <c r="F14" s="17"/>
      <c r="G14" s="17">
        <f>G9+G11-G13</f>
        <v>3555</v>
      </c>
      <c r="H14" s="17"/>
      <c r="I14" s="8"/>
      <c r="J14" s="17">
        <f t="shared" si="0"/>
        <v>14368</v>
      </c>
      <c r="K14" s="17"/>
      <c r="M14" s="3"/>
    </row>
    <row r="15" spans="1:13" ht="11.25">
      <c r="A15" s="15" t="s">
        <v>20</v>
      </c>
      <c r="B15" s="15"/>
      <c r="C15" s="25">
        <v>6.699999809265137</v>
      </c>
      <c r="D15" s="25"/>
      <c r="E15" s="25">
        <v>6.210000038146973</v>
      </c>
      <c r="F15" s="25"/>
      <c r="G15" s="25">
        <v>1.5299999713897705</v>
      </c>
      <c r="H15" s="25"/>
      <c r="I15" s="9"/>
      <c r="J15" s="25">
        <f t="shared" si="0"/>
        <v>14.43999981880188</v>
      </c>
      <c r="K15" s="25"/>
      <c r="M15" s="3"/>
    </row>
    <row r="16" ht="12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48</v>
      </c>
      <c r="N21" s="12">
        <v>2</v>
      </c>
      <c r="O21" s="13">
        <v>4213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48</v>
      </c>
      <c r="N22" s="12">
        <v>2</v>
      </c>
      <c r="O22" s="13">
        <v>1493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48</v>
      </c>
      <c r="N23" s="12">
        <v>2</v>
      </c>
      <c r="O23" s="13">
        <v>896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48</v>
      </c>
      <c r="N24" s="12">
        <v>2</v>
      </c>
      <c r="O24" s="13">
        <v>537</v>
      </c>
    </row>
    <row r="25" spans="1:15" ht="47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48</v>
      </c>
      <c r="N25" s="12">
        <v>2</v>
      </c>
      <c r="O25" s="13">
        <v>0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48</v>
      </c>
      <c r="N26" s="12">
        <v>2</v>
      </c>
      <c r="O26" s="13">
        <v>6121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48</v>
      </c>
      <c r="N27" s="12">
        <v>2</v>
      </c>
      <c r="O27" s="13">
        <v>4479</v>
      </c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48</v>
      </c>
      <c r="N28" s="12">
        <v>2</v>
      </c>
      <c r="O28" s="13">
        <v>6697</v>
      </c>
    </row>
    <row r="29" spans="1:15" ht="11.2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400</v>
      </c>
      <c r="O29" s="13">
        <v>189</v>
      </c>
    </row>
    <row r="30" spans="1:15" ht="11.25">
      <c r="A30" s="16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1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3832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2012-03-15T10:31:03Z</cp:lastPrinted>
  <dcterms:created xsi:type="dcterms:W3CDTF">1996-10-08T23:32:33Z</dcterms:created>
  <dcterms:modified xsi:type="dcterms:W3CDTF">2012-06-27T05:47:57Z</dcterms:modified>
  <cp:category/>
  <cp:version/>
  <cp:contentType/>
  <cp:contentStatus/>
</cp:coreProperties>
</file>